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P:\VVO_UUS\Periood 2014-2020\ISF\Taotlusvoorud\vooruväline ISFB PPA (EES I)\"/>
    </mc:Choice>
  </mc:AlternateContent>
  <bookViews>
    <workbookView xWindow="0" yWindow="0" windowWidth="28800" windowHeight="11700" tabRatio="757"/>
  </bookViews>
  <sheets>
    <sheet name="Eelarve" sheetId="11" r:id="rId1"/>
    <sheet name="Maksetaotlus" sheetId="6" r:id="rId2"/>
    <sheet name="KULUARUANDE KOOND" sheetId="1" r:id="rId3"/>
    <sheet name="1. Tööjõukulud" sheetId="13" r:id="rId4"/>
    <sheet name="2. Sõidu-ja lähetuskulud" sheetId="10" r:id="rId5"/>
    <sheet name="3. Seadmed, varust, IKT" sheetId="17" r:id="rId6"/>
    <sheet name="4. Kinnisvara" sheetId="18" r:id="rId7"/>
    <sheet name=" 5. Avalikustamise kulud" sheetId="15" r:id="rId8"/>
    <sheet name="6. Muud otsesed kulud" sheetId="20" r:id="rId9"/>
    <sheet name="Nähtamatu leht" sheetId="16" state="hidden" r:id="rId10"/>
  </sheets>
  <definedNames>
    <definedName name="Kinnituskiri" comment="Vali sobiv vastusevariant">'Nähtamatu leht'!$A$12:$A$14</definedName>
    <definedName name="Projekti_valdkond">Eelarve!$C$12</definedName>
    <definedName name="Valdkond">'Nähtamatu leht'!$A$1:$A$3</definedName>
    <definedName name="Ühik">'Nähtamatu leht'!$A$6:$A$9</definedName>
  </definedNames>
  <calcPr calcId="162913"/>
</workbook>
</file>

<file path=xl/calcChain.xml><?xml version="1.0" encoding="utf-8"?>
<calcChain xmlns="http://schemas.openxmlformats.org/spreadsheetml/2006/main">
  <c r="I29" i="6" l="1"/>
  <c r="I30" i="6"/>
  <c r="I31" i="6"/>
  <c r="D31" i="6"/>
  <c r="D30" i="6"/>
  <c r="D29" i="6"/>
  <c r="D28" i="6"/>
  <c r="D27" i="6"/>
  <c r="C59" i="1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B30" i="1"/>
  <c r="B29" i="1"/>
  <c r="B28" i="1"/>
  <c r="B27" i="1"/>
  <c r="B26" i="1"/>
  <c r="B25" i="1"/>
  <c r="D32" i="11"/>
  <c r="G65" i="11"/>
  <c r="G69" i="11"/>
  <c r="D26" i="11" l="1"/>
  <c r="D25" i="11"/>
  <c r="B30" i="11"/>
  <c r="B29" i="11"/>
  <c r="B28" i="11"/>
  <c r="B27" i="11"/>
  <c r="B26" i="11"/>
  <c r="B25" i="11"/>
  <c r="G83" i="11"/>
  <c r="D30" i="11" s="1"/>
  <c r="G80" i="11"/>
  <c r="D29" i="11" s="1"/>
  <c r="G77" i="11"/>
  <c r="D28" i="11" s="1"/>
  <c r="G74" i="11"/>
  <c r="D27" i="11" s="1"/>
  <c r="G86" i="11" l="1"/>
  <c r="G88" i="11" s="1"/>
  <c r="E24" i="1" l="1"/>
  <c r="E37" i="1" s="1"/>
  <c r="F24" i="1"/>
  <c r="F37" i="1" s="1"/>
  <c r="E59" i="1"/>
  <c r="J16" i="6"/>
  <c r="J15" i="6"/>
  <c r="D32" i="1"/>
  <c r="G17" i="1" l="1"/>
  <c r="G18" i="1"/>
  <c r="D17" i="1"/>
  <c r="D18" i="1"/>
  <c r="D19" i="1"/>
  <c r="H41" i="17" l="1"/>
  <c r="F27" i="1" s="1"/>
  <c r="H47" i="13"/>
  <c r="F59" i="1" l="1"/>
  <c r="D58" i="1" l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C59" i="1" l="1"/>
  <c r="D59" i="1"/>
  <c r="H41" i="20"/>
  <c r="F30" i="1" s="1"/>
  <c r="H23" i="20"/>
  <c r="H42" i="20" l="1"/>
  <c r="E30" i="1"/>
  <c r="D30" i="1" s="1"/>
  <c r="C28" i="1" l="1"/>
  <c r="C29" i="1"/>
  <c r="H41" i="18"/>
  <c r="F28" i="1" s="1"/>
  <c r="H23" i="18"/>
  <c r="E28" i="1" s="1"/>
  <c r="H23" i="17"/>
  <c r="E27" i="1" s="1"/>
  <c r="D27" i="1" s="1"/>
  <c r="D28" i="1" l="1"/>
  <c r="G28" i="1" s="1"/>
  <c r="H42" i="18"/>
  <c r="H42" i="17"/>
  <c r="G16" i="1"/>
  <c r="G19" i="1"/>
  <c r="G15" i="1"/>
  <c r="G20" i="1" l="1"/>
  <c r="C30" i="1" l="1"/>
  <c r="G30" i="1" s="1"/>
  <c r="J19" i="6"/>
  <c r="J18" i="6"/>
  <c r="J17" i="6"/>
  <c r="J32" i="6" l="1"/>
  <c r="J20" i="6"/>
  <c r="D21" i="11"/>
  <c r="H32" i="6" l="1"/>
  <c r="F32" i="6"/>
  <c r="C32" i="1"/>
  <c r="H41" i="15" l="1"/>
  <c r="F29" i="1" s="1"/>
  <c r="H23" i="15"/>
  <c r="E29" i="1" s="1"/>
  <c r="F25" i="1"/>
  <c r="H28" i="13"/>
  <c r="E25" i="1" s="1"/>
  <c r="H23" i="10"/>
  <c r="E26" i="1" s="1"/>
  <c r="D29" i="1" l="1"/>
  <c r="G29" i="1" s="1"/>
  <c r="D25" i="1"/>
  <c r="C26" i="1"/>
  <c r="E31" i="1"/>
  <c r="C27" i="1"/>
  <c r="H42" i="15"/>
  <c r="H48" i="13"/>
  <c r="C25" i="1" l="1"/>
  <c r="D31" i="11"/>
  <c r="G27" i="1"/>
  <c r="G32" i="1"/>
  <c r="H41" i="10"/>
  <c r="F26" i="1" s="1"/>
  <c r="F31" i="1" l="1"/>
  <c r="F33" i="1" s="1"/>
  <c r="D26" i="1"/>
  <c r="D33" i="11"/>
  <c r="C31" i="1"/>
  <c r="C33" i="1" s="1"/>
  <c r="G25" i="1"/>
  <c r="H42" i="10"/>
  <c r="C16" i="11" l="1"/>
  <c r="C19" i="11"/>
  <c r="C18" i="11"/>
  <c r="C17" i="11"/>
  <c r="F16" i="1"/>
  <c r="I28" i="6" s="1"/>
  <c r="F15" i="1"/>
  <c r="E30" i="11"/>
  <c r="E31" i="11"/>
  <c r="E33" i="11"/>
  <c r="E32" i="11"/>
  <c r="E27" i="11"/>
  <c r="E26" i="11"/>
  <c r="E29" i="11"/>
  <c r="E28" i="11"/>
  <c r="E25" i="11"/>
  <c r="G26" i="1"/>
  <c r="D31" i="1"/>
  <c r="E33" i="1"/>
  <c r="C21" i="11" l="1"/>
  <c r="E15" i="1"/>
  <c r="D15" i="1" s="1"/>
  <c r="E16" i="1"/>
  <c r="C20" i="11"/>
  <c r="C19" i="1" s="1"/>
  <c r="C18" i="1"/>
  <c r="C17" i="1"/>
  <c r="D16" i="1"/>
  <c r="F20" i="1"/>
  <c r="G31" i="1"/>
  <c r="D32" i="6" l="1"/>
  <c r="I27" i="6"/>
  <c r="D17" i="6"/>
  <c r="D18" i="6"/>
  <c r="D19" i="6"/>
  <c r="D16" i="6"/>
  <c r="C16" i="1"/>
  <c r="D15" i="6"/>
  <c r="C15" i="1"/>
  <c r="D20" i="1"/>
  <c r="E20" i="1"/>
  <c r="D33" i="1"/>
  <c r="C20" i="1" l="1"/>
  <c r="D20" i="6"/>
  <c r="G33" i="1"/>
  <c r="H20" i="6" l="1"/>
  <c r="F20" i="6"/>
  <c r="I32" i="6"/>
</calcChain>
</file>

<file path=xl/comments1.xml><?xml version="1.0" encoding="utf-8"?>
<comments xmlns="http://schemas.openxmlformats.org/spreadsheetml/2006/main">
  <authors>
    <author>Karin Tahvonen</author>
    <author>Windows User</author>
  </authors>
  <commentList>
    <comment ref="B14" authorId="0" shapeId="0">
      <text>
        <r>
          <rPr>
            <sz val="9"/>
            <color indexed="81"/>
            <rFont val="Tahoma"/>
            <family val="2"/>
            <charset val="186"/>
          </rPr>
          <t>Palun alustada tabelist 4 (tabel 1 ja 2 genereerivad ise summad tabeli 4 põhjal).</t>
        </r>
      </text>
    </comment>
    <comment ref="G87" authorId="1" shapeId="0">
      <text>
        <r>
          <rPr>
            <b/>
            <sz val="9"/>
            <color indexed="81"/>
            <rFont val="Tahoma"/>
            <charset val="1"/>
          </rPr>
          <t>Windows User:</t>
        </r>
        <r>
          <rPr>
            <sz val="9"/>
            <color indexed="81"/>
            <rFont val="Tahoma"/>
            <charset val="1"/>
          </rPr>
          <t xml:space="preserve">
Kaudsed kulud võivad moodustada kuni 2,5% projekti otsestest kuludest.</t>
        </r>
      </text>
    </comment>
  </commentList>
</comments>
</file>

<file path=xl/sharedStrings.xml><?xml version="1.0" encoding="utf-8"?>
<sst xmlns="http://schemas.openxmlformats.org/spreadsheetml/2006/main" count="272" uniqueCount="140">
  <si>
    <t>Kuluaruande vorm</t>
  </si>
  <si>
    <t>Rea nr</t>
  </si>
  <si>
    <t>Kululiik</t>
  </si>
  <si>
    <t>Eelarve täitmise %</t>
  </si>
  <si>
    <t>Projekti tegelikud kulud</t>
  </si>
  <si>
    <t>PROJEKTI KULUD KOKKU</t>
  </si>
  <si>
    <t>Kavandatud eelarve</t>
  </si>
  <si>
    <t>KAUDSED KULUD</t>
  </si>
  <si>
    <t>Rahastamisallikas</t>
  </si>
  <si>
    <t>Summa</t>
  </si>
  <si>
    <t>Riiklik kaasfinantseering</t>
  </si>
  <si>
    <t>Partnerite poolne kaasfinantseering</t>
  </si>
  <si>
    <t>KOKKU</t>
  </si>
  <si>
    <t>Projekti raames tehtud kulusid on rahastatud teistest allikatest (sh teistest Euroopa Liidu fondidest või programmidest)</t>
  </si>
  <si>
    <t>Projekti raames on teenitud tulu</t>
  </si>
  <si>
    <t>Kui projekti raames on teenitud tulu, siis see on maksetaotluses abikõlblikest kuludest maha arvatud</t>
  </si>
  <si>
    <t>Käibemaksukohuslase või mittekohuslase staatus on võrreldes toetuse taotluses tooduga muutunud</t>
  </si>
  <si>
    <t>Varjupaik</t>
  </si>
  <si>
    <t>Integratsioon</t>
  </si>
  <si>
    <t>Tagasipöördumine</t>
  </si>
  <si>
    <t>KOOND</t>
  </si>
  <si>
    <t>Otsesed kulud kokku</t>
  </si>
  <si>
    <t>tund</t>
  </si>
  <si>
    <t>% kogukuludest</t>
  </si>
  <si>
    <t xml:space="preserve">OTSESED KULUD </t>
  </si>
  <si>
    <t>Toetuse saaja:</t>
  </si>
  <si>
    <t>Toetuse taotleja:</t>
  </si>
  <si>
    <t>Projekti algus:</t>
  </si>
  <si>
    <t>Projekti lõpp:</t>
  </si>
  <si>
    <t>Projekti tunnus:</t>
  </si>
  <si>
    <t>Aruandlusperioodi pp/kk/aaaa - pp/kk/aaaa kulud</t>
  </si>
  <si>
    <t>Projekti käigus saadud muud sissetulekud</t>
  </si>
  <si>
    <t>SELGITUS</t>
  </si>
  <si>
    <t>Kuludokumendi väljastaja</t>
  </si>
  <si>
    <t>Kuludokumendi nimetus</t>
  </si>
  <si>
    <t>Kuludokumendi number</t>
  </si>
  <si>
    <t>Kuludokumendi kuupäev</t>
  </si>
  <si>
    <t>Kulu lühikirjeldus</t>
  </si>
  <si>
    <t>Aruandlusperioodi pp/kk/aaaa-pp/kk/aaaa kulud kokku</t>
  </si>
  <si>
    <t>kuu</t>
  </si>
  <si>
    <t>tk</t>
  </si>
  <si>
    <t>Osakaal %</t>
  </si>
  <si>
    <t>Tabel 1. Projekti maksumuse ja tulude prognoos allikate lõikes (EUR)</t>
  </si>
  <si>
    <t>PROJEKTI MAKSUMUS KOKKU</t>
  </si>
  <si>
    <t>Tabel 2. Projekti kululiikide koondtabel (prognoos) (EUR)</t>
  </si>
  <si>
    <t xml:space="preserve">Tööjõukulud kokku </t>
  </si>
  <si>
    <t xml:space="preserve">Tabel 4. Toetuse saaja kinnitus </t>
  </si>
  <si>
    <t>Maksetaotluse vorm</t>
  </si>
  <si>
    <t>I</t>
  </si>
  <si>
    <t>II</t>
  </si>
  <si>
    <t>Laekumise kuupäev pp/kk/aaaa</t>
  </si>
  <si>
    <t>Tabel 1. Projekti kavandatud maksed</t>
  </si>
  <si>
    <t>Toetusleping (punkt)</t>
  </si>
  <si>
    <t>Tegelikud kulud KOKKU</t>
  </si>
  <si>
    <t>Kavandatud kulud</t>
  </si>
  <si>
    <t>1. Tööjõukulud</t>
  </si>
  <si>
    <t>Jah</t>
  </si>
  <si>
    <t>Ei</t>
  </si>
  <si>
    <t>Ei kohaldu</t>
  </si>
  <si>
    <t>VASTUS</t>
  </si>
  <si>
    <t>Mina, toetuse saaja, kinnitan, et:</t>
  </si>
  <si>
    <r>
      <t xml:space="preserve">Kulu selgitus </t>
    </r>
    <r>
      <rPr>
        <i/>
        <sz val="12"/>
        <color theme="1"/>
        <rFont val="Times New Roman"/>
        <family val="1"/>
        <charset val="186"/>
      </rPr>
      <t>(Tabelisse lisada lahtreid vastavalt kuludokumentide arvule)</t>
    </r>
  </si>
  <si>
    <r>
      <t>Kulu selgitus</t>
    </r>
    <r>
      <rPr>
        <i/>
        <sz val="12"/>
        <color theme="1"/>
        <rFont val="Times New Roman"/>
        <family val="1"/>
        <charset val="186"/>
      </rPr>
      <t xml:space="preserve"> (Tabelisse lisada lahtreid vastavalt kuludokumentide arvule)</t>
    </r>
  </si>
  <si>
    <t>päev</t>
  </si>
  <si>
    <t>xxxx</t>
  </si>
  <si>
    <t>yyyy</t>
  </si>
  <si>
    <t>Toetuse saaja esindaja</t>
  </si>
  <si>
    <t>___________________________________________</t>
  </si>
  <si>
    <t>Muud otsesed kulud kokku</t>
  </si>
  <si>
    <t>SISEJULGEOLEKUFOND</t>
  </si>
  <si>
    <t>ISF</t>
  </si>
  <si>
    <t>Toetus ühisele viisapoliitikale – riigi suutlikkus</t>
  </si>
  <si>
    <t>Toetus ühisele viisapoliitikale – konsulaarkoostöö</t>
  </si>
  <si>
    <t>Piirid – EUROSUR</t>
  </si>
  <si>
    <t>Piirid – teabevahetus</t>
  </si>
  <si>
    <t>Piirid – liidu ühised normid</t>
  </si>
  <si>
    <t>Piirid – eesseisvad ülesanded</t>
  </si>
  <si>
    <t>Piirid – riigi suutlikkus</t>
  </si>
  <si>
    <t>Kuritegevus – kuritegevuse tõkestamine ja selle vastu võitlemine</t>
  </si>
  <si>
    <t>Kuritegevus – teabevahetus</t>
  </si>
  <si>
    <t>Kuritegevus – koolitus</t>
  </si>
  <si>
    <t>Kuritegevus – ohvrite abistamine</t>
  </si>
  <si>
    <t>Kuritegevus – ohu- ja riskihinnangud</t>
  </si>
  <si>
    <t>Riskid – riskide ennetamine ja nende kõrvaldamine</t>
  </si>
  <si>
    <t>Riskid – teabevahetus</t>
  </si>
  <si>
    <t>Riskid – koolitus</t>
  </si>
  <si>
    <t>Riskid – ohvrite abistamine</t>
  </si>
  <si>
    <t>Riskid – taristu</t>
  </si>
  <si>
    <t>Riskid – varajane hoiatamine ja kriisolukorrad</t>
  </si>
  <si>
    <t>Riskid – ohu- ja riskihinnangud</t>
  </si>
  <si>
    <t>1. ISF</t>
  </si>
  <si>
    <t>2. Riiklik kaasfinantseering</t>
  </si>
  <si>
    <t>4. Partnerite poolne kaasfinantseering</t>
  </si>
  <si>
    <t>5. Projekti käigus saadud muud sissetulekud</t>
  </si>
  <si>
    <t>6. Muud otsesed kulud</t>
  </si>
  <si>
    <r>
      <t xml:space="preserve">Toetus ühisele viisapoliitikale – liidu </t>
    </r>
    <r>
      <rPr>
        <i/>
        <sz val="12"/>
        <color theme="1"/>
        <rFont val="Times New Roman"/>
        <family val="1"/>
        <charset val="186"/>
      </rPr>
      <t>acquis</t>
    </r>
  </si>
  <si>
    <r>
      <t xml:space="preserve">Piirid – liidu </t>
    </r>
    <r>
      <rPr>
        <i/>
        <sz val="12"/>
        <color theme="1"/>
        <rFont val="Times New Roman"/>
        <family val="1"/>
        <charset val="186"/>
      </rPr>
      <t>acquis</t>
    </r>
  </si>
  <si>
    <t>...%</t>
  </si>
  <si>
    <t>Maksed*</t>
  </si>
  <si>
    <t>* lahtrite arv sõltub toetuslepingus kavandatud maksete arvust</t>
  </si>
  <si>
    <t>* lahtrite arv sõltub projekti käigus teostatud maksete arvust</t>
  </si>
  <si>
    <t xml:space="preserve">Tabel 3. Projekti kulud programmis esitatud riiklike prioriteetide jaotuse lõikes (EUR) </t>
  </si>
  <si>
    <t>* aruandlusperioodi lahtreid lisatakse juurde vastavalt vajadusele</t>
  </si>
  <si>
    <t>Tabel 2. Kuluaruande koond (EUR)*</t>
  </si>
  <si>
    <t>Tegelikud kulud kokku</t>
  </si>
  <si>
    <t>Seadmete, varustuse, IKT-arendustega seotud kulud kokku</t>
  </si>
  <si>
    <t>Kinnisvaraga seotud kulud kokku</t>
  </si>
  <si>
    <t>* aruandlusperioode lisatakse juurde vastavalt vajadusele</t>
  </si>
  <si>
    <t>Aruandlusperioodi pp/kk/aaaa-pp/kk/aaaa kulud kokku*</t>
  </si>
  <si>
    <t>2. Sõidu- ja lähetuskulud</t>
  </si>
  <si>
    <t>Sõidu- ja lähetuskulud kokku</t>
  </si>
  <si>
    <t>Projekti pealkiri:</t>
  </si>
  <si>
    <t>Lõppmakse</t>
  </si>
  <si>
    <t>Toetuse saaja omafinantseering</t>
  </si>
  <si>
    <t>3. Toetuse saaja omafinantseering</t>
  </si>
  <si>
    <t>Projektijuht</t>
  </si>
  <si>
    <t>4. Kinnisvara</t>
  </si>
  <si>
    <t>3. Seadmed, varustus, IKT-arendused</t>
  </si>
  <si>
    <t>5. Avalikustamise kulud</t>
  </si>
  <si>
    <t>3. Projekti käigus saadud muud sissetulekud</t>
  </si>
  <si>
    <t>Avalikustamise kulud kokku</t>
  </si>
  <si>
    <t>(allkirjastatud digitaalselt)</t>
  </si>
  <si>
    <t>Projekti kavandatud kulud</t>
  </si>
  <si>
    <t>Tabel 3. Projekti kulude prognoos programmis esitatud riiklike prioriteetide jaotuse lõikes (EUR)</t>
  </si>
  <si>
    <t>Tabel 4. Projekti detailne eelarveprognoos (EUR)</t>
  </si>
  <si>
    <t>Kulu detailne kirjeldus</t>
  </si>
  <si>
    <t>Ühik</t>
  </si>
  <si>
    <t>Kogus</t>
  </si>
  <si>
    <t>Ühiku hind KM-ga</t>
  </si>
  <si>
    <t>PROJEKTI OTSESED KULUD</t>
  </si>
  <si>
    <t>PROJEKTI OTSESED KULUD KOKKU</t>
  </si>
  <si>
    <t>PROJEKTI KAUDSED KULUD</t>
  </si>
  <si>
    <t>Projekti kulud kokku</t>
  </si>
  <si>
    <t>Projekti kaudsed kulud kokku</t>
  </si>
  <si>
    <t>Käesolevaga, võttes aluseks toetuslepingu punkti…., taotlen toetuse vahemakse ...... eurot ja kaasfinantseeringu vahemakse .......eurot eraldamist lepingu punktis ... nimetatud kontole.</t>
  </si>
  <si>
    <t>zzzz</t>
  </si>
  <si>
    <t>Tabel 2. Projekti jooksul laekunud maksed</t>
  </si>
  <si>
    <t>Tabel 1. Projekti maksumus ja kulud allikate lõikes (EUR)*</t>
  </si>
  <si>
    <t>Maksetaotlus*</t>
  </si>
  <si>
    <t>* Lõpparuande korral võib kustutada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</si>
</sst>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i/>
      <sz val="12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u/>
      <sz val="11"/>
      <color theme="10"/>
      <name val="Calibri"/>
      <family val="2"/>
      <charset val="186"/>
      <scheme val="minor"/>
    </font>
    <font>
      <b/>
      <i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i/>
      <sz val="10"/>
      <color theme="1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03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wrapText="1"/>
    </xf>
    <xf numFmtId="0" fontId="3" fillId="0" borderId="0" xfId="0" applyFont="1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3" borderId="1" xfId="0" applyFont="1" applyFill="1" applyBorder="1"/>
    <xf numFmtId="0" fontId="3" fillId="3" borderId="1" xfId="0" applyFont="1" applyFill="1" applyBorder="1" applyAlignment="1">
      <alignment wrapText="1"/>
    </xf>
    <xf numFmtId="0" fontId="3" fillId="4" borderId="1" xfId="0" applyFont="1" applyFill="1" applyBorder="1"/>
    <xf numFmtId="0" fontId="2" fillId="0" borderId="0" xfId="0" applyFont="1"/>
    <xf numFmtId="0" fontId="0" fillId="0" borderId="0" xfId="0"/>
    <xf numFmtId="0" fontId="9" fillId="0" borderId="0" xfId="1" applyFont="1"/>
    <xf numFmtId="0" fontId="3" fillId="2" borderId="1" xfId="0" applyFont="1" applyFill="1" applyBorder="1"/>
    <xf numFmtId="0" fontId="4" fillId="0" borderId="0" xfId="0" applyFont="1"/>
    <xf numFmtId="0" fontId="2" fillId="0" borderId="0" xfId="0" applyFont="1"/>
    <xf numFmtId="0" fontId="3" fillId="2" borderId="2" xfId="0" applyFont="1" applyFill="1" applyBorder="1" applyAlignment="1">
      <alignment wrapText="1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3" fillId="2" borderId="1" xfId="0" applyFont="1" applyFill="1" applyBorder="1" applyProtection="1">
      <protection locked="0"/>
    </xf>
    <xf numFmtId="4" fontId="2" fillId="3" borderId="1" xfId="0" applyNumberFormat="1" applyFont="1" applyFill="1" applyBorder="1" applyProtection="1">
      <protection locked="0"/>
    </xf>
    <xf numFmtId="0" fontId="2" fillId="0" borderId="1" xfId="0" applyFont="1" applyBorder="1" applyProtection="1">
      <protection locked="0" hidden="1"/>
    </xf>
    <xf numFmtId="14" fontId="2" fillId="0" borderId="1" xfId="0" applyNumberFormat="1" applyFont="1" applyBorder="1" applyProtection="1">
      <protection locked="0" hidden="1"/>
    </xf>
    <xf numFmtId="0" fontId="2" fillId="0" borderId="0" xfId="0" applyFont="1" applyProtection="1">
      <protection locked="0" hidden="1"/>
    </xf>
    <xf numFmtId="0" fontId="3" fillId="2" borderId="5" xfId="0" applyFont="1" applyFill="1" applyBorder="1" applyAlignment="1">
      <alignment vertical="center" wrapText="1"/>
    </xf>
    <xf numFmtId="0" fontId="7" fillId="0" borderId="0" xfId="0" applyFont="1" applyFill="1"/>
    <xf numFmtId="0" fontId="0" fillId="0" borderId="1" xfId="0" applyBorder="1" applyAlignment="1" applyProtection="1">
      <protection locked="0" hidden="1"/>
    </xf>
    <xf numFmtId="0" fontId="6" fillId="0" borderId="0" xfId="0" applyFont="1" applyProtection="1">
      <protection locked="0" hidden="1"/>
    </xf>
    <xf numFmtId="0" fontId="2" fillId="0" borderId="0" xfId="0" applyFont="1" applyProtection="1">
      <protection hidden="1"/>
    </xf>
    <xf numFmtId="0" fontId="2" fillId="2" borderId="1" xfId="0" applyFont="1" applyFill="1" applyBorder="1" applyProtection="1">
      <protection hidden="1"/>
    </xf>
    <xf numFmtId="0" fontId="3" fillId="2" borderId="1" xfId="0" applyFont="1" applyFill="1" applyBorder="1" applyProtection="1">
      <protection hidden="1"/>
    </xf>
    <xf numFmtId="0" fontId="3" fillId="2" borderId="1" xfId="0" applyFont="1" applyFill="1" applyBorder="1" applyAlignment="1" applyProtection="1">
      <alignment wrapText="1"/>
      <protection hidden="1"/>
    </xf>
    <xf numFmtId="0" fontId="3" fillId="2" borderId="1" xfId="0" applyFont="1" applyFill="1" applyBorder="1" applyAlignment="1" applyProtection="1">
      <alignment vertical="top" wrapText="1"/>
      <protection hidden="1"/>
    </xf>
    <xf numFmtId="0" fontId="3" fillId="0" borderId="1" xfId="0" applyFont="1" applyBorder="1" applyProtection="1">
      <protection hidden="1"/>
    </xf>
    <xf numFmtId="0" fontId="2" fillId="0" borderId="1" xfId="0" applyFont="1" applyBorder="1" applyProtection="1">
      <protection hidden="1"/>
    </xf>
    <xf numFmtId="2" fontId="2" fillId="3" borderId="1" xfId="0" applyNumberFormat="1" applyFont="1" applyFill="1" applyBorder="1" applyProtection="1">
      <protection hidden="1"/>
    </xf>
    <xf numFmtId="0" fontId="4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4" fontId="2" fillId="3" borderId="1" xfId="0" applyNumberFormat="1" applyFont="1" applyFill="1" applyBorder="1" applyProtection="1">
      <protection hidden="1"/>
    </xf>
    <xf numFmtId="0" fontId="3" fillId="2" borderId="1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Protection="1">
      <protection hidden="1"/>
    </xf>
    <xf numFmtId="0" fontId="1" fillId="0" borderId="0" xfId="0" applyFont="1"/>
    <xf numFmtId="9" fontId="3" fillId="2" borderId="1" xfId="0" applyNumberFormat="1" applyFont="1" applyFill="1" applyBorder="1" applyAlignment="1" applyProtection="1">
      <alignment horizontal="center"/>
      <protection hidden="1"/>
    </xf>
    <xf numFmtId="9" fontId="3" fillId="2" borderId="1" xfId="0" applyNumberFormat="1" applyFont="1" applyFill="1" applyBorder="1" applyAlignment="1" applyProtection="1">
      <alignment wrapText="1"/>
      <protection hidden="1"/>
    </xf>
    <xf numFmtId="9" fontId="3" fillId="2" borderId="1" xfId="0" applyNumberFormat="1" applyFont="1" applyFill="1" applyBorder="1" applyAlignment="1" applyProtection="1">
      <alignment horizontal="center" vertical="center"/>
      <protection hidden="1"/>
    </xf>
    <xf numFmtId="9" fontId="3" fillId="6" borderId="1" xfId="0" applyNumberFormat="1" applyFont="1" applyFill="1" applyBorder="1" applyAlignment="1" applyProtection="1">
      <alignment horizontal="center"/>
      <protection hidden="1"/>
    </xf>
    <xf numFmtId="9" fontId="3" fillId="6" borderId="1" xfId="0" applyNumberFormat="1" applyFont="1" applyFill="1" applyBorder="1" applyAlignment="1" applyProtection="1">
      <alignment horizontal="center" vertical="center"/>
      <protection hidden="1"/>
    </xf>
    <xf numFmtId="2" fontId="0" fillId="0" borderId="0" xfId="0" applyNumberForma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2" fillId="0" borderId="1" xfId="0" applyFont="1" applyBorder="1" applyAlignment="1" applyProtection="1">
      <alignment horizontal="center" vertical="center"/>
      <protection locked="0" hidden="1"/>
    </xf>
    <xf numFmtId="4" fontId="2" fillId="0" borderId="1" xfId="0" applyNumberFormat="1" applyFont="1" applyBorder="1" applyProtection="1">
      <protection hidden="1"/>
    </xf>
    <xf numFmtId="4" fontId="2" fillId="5" borderId="1" xfId="0" applyNumberFormat="1" applyFont="1" applyFill="1" applyBorder="1" applyProtection="1">
      <protection locked="0" hidden="1"/>
    </xf>
    <xf numFmtId="4" fontId="2" fillId="0" borderId="1" xfId="0" applyNumberFormat="1" applyFont="1" applyBorder="1" applyProtection="1">
      <protection locked="0" hidden="1"/>
    </xf>
    <xf numFmtId="4" fontId="2" fillId="5" borderId="1" xfId="0" applyNumberFormat="1" applyFont="1" applyFill="1" applyBorder="1" applyProtection="1">
      <protection hidden="1"/>
    </xf>
    <xf numFmtId="4" fontId="2" fillId="6" borderId="1" xfId="0" applyNumberFormat="1" applyFont="1" applyFill="1" applyBorder="1" applyProtection="1">
      <protection hidden="1"/>
    </xf>
    <xf numFmtId="4" fontId="3" fillId="3" borderId="1" xfId="0" applyNumberFormat="1" applyFont="1" applyFill="1" applyBorder="1"/>
    <xf numFmtId="4" fontId="3" fillId="4" borderId="1" xfId="0" applyNumberFormat="1" applyFont="1" applyFill="1" applyBorder="1"/>
    <xf numFmtId="4" fontId="2" fillId="0" borderId="0" xfId="0" applyNumberFormat="1" applyFont="1"/>
    <xf numFmtId="4" fontId="2" fillId="0" borderId="1" xfId="0" applyNumberFormat="1" applyFont="1" applyBorder="1" applyProtection="1"/>
    <xf numFmtId="4" fontId="2" fillId="0" borderId="1" xfId="0" applyNumberFormat="1" applyFont="1" applyBorder="1"/>
    <xf numFmtId="4" fontId="3" fillId="3" borderId="1" xfId="0" applyNumberFormat="1" applyFont="1" applyFill="1" applyBorder="1" applyProtection="1"/>
    <xf numFmtId="4" fontId="3" fillId="2" borderId="1" xfId="0" applyNumberFormat="1" applyFont="1" applyFill="1" applyBorder="1"/>
    <xf numFmtId="0" fontId="3" fillId="0" borderId="0" xfId="0" applyFont="1" applyFill="1" applyBorder="1"/>
    <xf numFmtId="4" fontId="3" fillId="0" borderId="0" xfId="0" applyNumberFormat="1" applyFont="1" applyFill="1" applyBorder="1" applyProtection="1"/>
    <xf numFmtId="4" fontId="3" fillId="0" borderId="0" xfId="0" applyNumberFormat="1" applyFont="1" applyFill="1" applyBorder="1"/>
    <xf numFmtId="0" fontId="3" fillId="2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wrapText="1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4" fontId="2" fillId="0" borderId="4" xfId="0" applyNumberFormat="1" applyFont="1" applyBorder="1" applyProtection="1">
      <protection hidden="1"/>
    </xf>
    <xf numFmtId="0" fontId="3" fillId="3" borderId="9" xfId="0" applyFont="1" applyFill="1" applyBorder="1" applyAlignment="1" applyProtection="1">
      <protection hidden="1"/>
    </xf>
    <xf numFmtId="0" fontId="3" fillId="2" borderId="4" xfId="0" applyFont="1" applyFill="1" applyBorder="1" applyProtection="1">
      <protection hidden="1"/>
    </xf>
    <xf numFmtId="0" fontId="2" fillId="0" borderId="6" xfId="0" applyFont="1" applyBorder="1" applyProtection="1">
      <protection hidden="1"/>
    </xf>
    <xf numFmtId="0" fontId="3" fillId="2" borderId="1" xfId="0" applyFont="1" applyFill="1" applyBorder="1" applyAlignment="1" applyProtection="1">
      <alignment horizontal="center" wrapText="1"/>
      <protection hidden="1"/>
    </xf>
    <xf numFmtId="0" fontId="3" fillId="2" borderId="5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wrapText="1"/>
    </xf>
    <xf numFmtId="0" fontId="3" fillId="3" borderId="1" xfId="0" applyFont="1" applyFill="1" applyBorder="1" applyAlignment="1" applyProtection="1">
      <alignment wrapText="1"/>
      <protection hidden="1"/>
    </xf>
    <xf numFmtId="0" fontId="3" fillId="2" borderId="2" xfId="0" applyFont="1" applyFill="1" applyBorder="1" applyAlignment="1"/>
    <xf numFmtId="0" fontId="3" fillId="2" borderId="3" xfId="0" applyFont="1" applyFill="1" applyBorder="1" applyAlignment="1"/>
    <xf numFmtId="0" fontId="2" fillId="5" borderId="1" xfId="0" applyNumberFormat="1" applyFont="1" applyFill="1" applyBorder="1" applyProtection="1">
      <protection locked="0" hidden="1"/>
    </xf>
    <xf numFmtId="0" fontId="2" fillId="3" borderId="1" xfId="0" applyNumberFormat="1" applyFont="1" applyFill="1" applyBorder="1" applyProtection="1">
      <protection hidden="1"/>
    </xf>
    <xf numFmtId="0" fontId="3" fillId="2" borderId="3" xfId="0" applyFont="1" applyFill="1" applyBorder="1" applyAlignment="1">
      <alignment wrapText="1"/>
    </xf>
    <xf numFmtId="49" fontId="2" fillId="0" borderId="1" xfId="0" applyNumberFormat="1" applyFont="1" applyBorder="1" applyProtection="1">
      <protection locked="0" hidden="1"/>
    </xf>
    <xf numFmtId="49" fontId="2" fillId="0" borderId="1" xfId="0" applyNumberFormat="1" applyFont="1" applyBorder="1" applyProtection="1">
      <protection hidden="1"/>
    </xf>
    <xf numFmtId="2" fontId="2" fillId="5" borderId="1" xfId="0" applyNumberFormat="1" applyFont="1" applyFill="1" applyBorder="1"/>
    <xf numFmtId="0" fontId="3" fillId="2" borderId="2" xfId="0" applyFont="1" applyFill="1" applyBorder="1" applyAlignment="1" applyProtection="1">
      <protection hidden="1"/>
    </xf>
    <xf numFmtId="0" fontId="3" fillId="3" borderId="4" xfId="0" applyFont="1" applyFill="1" applyBorder="1" applyAlignment="1" applyProtection="1">
      <alignment horizontal="center"/>
      <protection hidden="1"/>
    </xf>
    <xf numFmtId="0" fontId="2" fillId="5" borderId="1" xfId="0" applyFont="1" applyFill="1" applyBorder="1"/>
    <xf numFmtId="0" fontId="9" fillId="0" borderId="9" xfId="1" applyFont="1" applyBorder="1" applyAlignment="1" applyProtection="1">
      <protection hidden="1"/>
    </xf>
    <xf numFmtId="0" fontId="2" fillId="3" borderId="1" xfId="0" applyFont="1" applyFill="1" applyBorder="1" applyProtection="1">
      <protection hidden="1"/>
    </xf>
    <xf numFmtId="0" fontId="9" fillId="0" borderId="0" xfId="1" applyFont="1" applyProtection="1">
      <protection hidden="1"/>
    </xf>
    <xf numFmtId="4" fontId="2" fillId="0" borderId="4" xfId="0" applyNumberFormat="1" applyFont="1" applyBorder="1" applyProtection="1">
      <protection locked="0" hidden="1"/>
    </xf>
    <xf numFmtId="0" fontId="3" fillId="0" borderId="1" xfId="0" applyFont="1" applyFill="1" applyBorder="1" applyProtection="1">
      <protection locked="0" hidden="1"/>
    </xf>
    <xf numFmtId="0" fontId="3" fillId="3" borderId="2" xfId="0" applyFont="1" applyFill="1" applyBorder="1" applyAlignment="1" applyProtection="1">
      <protection locked="0" hidden="1"/>
    </xf>
    <xf numFmtId="0" fontId="0" fillId="3" borderId="3" xfId="0" applyFont="1" applyFill="1" applyBorder="1" applyAlignment="1" applyProtection="1">
      <protection locked="0" hidden="1"/>
    </xf>
    <xf numFmtId="0" fontId="0" fillId="2" borderId="3" xfId="0" applyFill="1" applyBorder="1" applyAlignment="1" applyProtection="1">
      <protection hidden="1"/>
    </xf>
    <xf numFmtId="0" fontId="0" fillId="0" borderId="1" xfId="0" applyBorder="1"/>
    <xf numFmtId="4" fontId="3" fillId="2" borderId="1" xfId="0" applyNumberFormat="1" applyFont="1" applyFill="1" applyBorder="1" applyProtection="1">
      <protection hidden="1"/>
    </xf>
    <xf numFmtId="0" fontId="3" fillId="7" borderId="1" xfId="0" applyFont="1" applyFill="1" applyBorder="1" applyAlignment="1" applyProtection="1">
      <protection hidden="1"/>
    </xf>
    <xf numFmtId="0" fontId="0" fillId="7" borderId="1" xfId="0" applyFont="1" applyFill="1" applyBorder="1" applyAlignment="1" applyProtection="1">
      <protection hidden="1"/>
    </xf>
    <xf numFmtId="0" fontId="3" fillId="3" borderId="1" xfId="0" applyFont="1" applyFill="1" applyBorder="1" applyProtection="1">
      <protection hidden="1"/>
    </xf>
    <xf numFmtId="0" fontId="3" fillId="7" borderId="13" xfId="0" applyFont="1" applyFill="1" applyBorder="1" applyAlignment="1" applyProtection="1">
      <protection hidden="1"/>
    </xf>
    <xf numFmtId="0" fontId="0" fillId="7" borderId="9" xfId="0" applyFont="1" applyFill="1" applyBorder="1" applyAlignment="1" applyProtection="1">
      <protection hidden="1"/>
    </xf>
    <xf numFmtId="4" fontId="3" fillId="7" borderId="1" xfId="0" applyNumberFormat="1" applyFont="1" applyFill="1" applyBorder="1" applyProtection="1">
      <protection hidden="1"/>
    </xf>
    <xf numFmtId="2" fontId="3" fillId="3" borderId="1" xfId="0" applyNumberFormat="1" applyFont="1" applyFill="1" applyBorder="1" applyAlignment="1" applyProtection="1">
      <protection locked="0" hidden="1"/>
    </xf>
    <xf numFmtId="2" fontId="3" fillId="2" borderId="1" xfId="0" applyNumberFormat="1" applyFont="1" applyFill="1" applyBorder="1" applyProtection="1">
      <protection hidden="1"/>
    </xf>
    <xf numFmtId="0" fontId="2" fillId="0" borderId="4" xfId="0" applyFont="1" applyBorder="1" applyProtection="1">
      <protection locked="0" hidden="1"/>
    </xf>
    <xf numFmtId="4" fontId="3" fillId="2" borderId="4" xfId="0" applyNumberFormat="1" applyFont="1" applyFill="1" applyBorder="1" applyProtection="1">
      <protection hidden="1"/>
    </xf>
    <xf numFmtId="4" fontId="3" fillId="2" borderId="4" xfId="0" applyNumberFormat="1" applyFont="1" applyFill="1" applyBorder="1" applyProtection="1">
      <protection locked="0" hidden="1"/>
    </xf>
    <xf numFmtId="0" fontId="2" fillId="7" borderId="1" xfId="0" applyFont="1" applyFill="1" applyBorder="1" applyAlignment="1" applyProtection="1">
      <protection hidden="1"/>
    </xf>
    <xf numFmtId="0" fontId="2" fillId="3" borderId="1" xfId="0" applyFont="1" applyFill="1" applyBorder="1" applyAlignment="1" applyProtection="1">
      <protection locked="0" hidden="1"/>
    </xf>
    <xf numFmtId="0" fontId="3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3" fillId="0" borderId="18" xfId="0" applyFont="1" applyBorder="1"/>
    <xf numFmtId="0" fontId="2" fillId="0" borderId="0" xfId="0" applyFont="1" applyBorder="1"/>
    <xf numFmtId="0" fontId="2" fillId="0" borderId="19" xfId="0" applyFont="1" applyBorder="1"/>
    <xf numFmtId="0" fontId="2" fillId="0" borderId="18" xfId="0" applyFont="1" applyBorder="1"/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5" fillId="0" borderId="0" xfId="0" applyFont="1"/>
    <xf numFmtId="0" fontId="13" fillId="0" borderId="0" xfId="0" applyFont="1"/>
    <xf numFmtId="0" fontId="3" fillId="2" borderId="2" xfId="0" applyFont="1" applyFill="1" applyBorder="1" applyAlignment="1" applyProtection="1">
      <alignment horizontal="left"/>
      <protection hidden="1"/>
    </xf>
    <xf numFmtId="0" fontId="3" fillId="2" borderId="3" xfId="0" applyFont="1" applyFill="1" applyBorder="1" applyAlignment="1" applyProtection="1">
      <alignment horizontal="left"/>
      <protection hidden="1"/>
    </xf>
    <xf numFmtId="0" fontId="3" fillId="2" borderId="4" xfId="0" applyFont="1" applyFill="1" applyBorder="1" applyAlignment="1" applyProtection="1">
      <alignment horizontal="left"/>
      <protection hidden="1"/>
    </xf>
    <xf numFmtId="0" fontId="3" fillId="2" borderId="2" xfId="0" applyFont="1" applyFill="1" applyBorder="1" applyAlignment="1" applyProtection="1">
      <alignment horizontal="left" wrapText="1"/>
      <protection locked="0" hidden="1"/>
    </xf>
    <xf numFmtId="0" fontId="3" fillId="2" borderId="3" xfId="0" applyFont="1" applyFill="1" applyBorder="1" applyAlignment="1" applyProtection="1">
      <alignment horizontal="left" wrapText="1"/>
      <protection locked="0" hidden="1"/>
    </xf>
    <xf numFmtId="0" fontId="3" fillId="2" borderId="4" xfId="0" applyFont="1" applyFill="1" applyBorder="1" applyAlignment="1" applyProtection="1">
      <alignment horizontal="left" wrapText="1"/>
      <protection locked="0" hidden="1"/>
    </xf>
    <xf numFmtId="0" fontId="3" fillId="2" borderId="2" xfId="0" applyFont="1" applyFill="1" applyBorder="1" applyAlignment="1" applyProtection="1">
      <alignment horizontal="left"/>
      <protection locked="0" hidden="1"/>
    </xf>
    <xf numFmtId="0" fontId="3" fillId="2" borderId="3" xfId="0" applyFont="1" applyFill="1" applyBorder="1" applyAlignment="1" applyProtection="1">
      <alignment horizontal="left"/>
      <protection locked="0" hidden="1"/>
    </xf>
    <xf numFmtId="0" fontId="3" fillId="2" borderId="4" xfId="0" applyFont="1" applyFill="1" applyBorder="1" applyAlignment="1" applyProtection="1">
      <alignment horizontal="left"/>
      <protection locked="0" hidden="1"/>
    </xf>
    <xf numFmtId="0" fontId="3" fillId="3" borderId="2" xfId="0" applyFont="1" applyFill="1" applyBorder="1" applyAlignment="1" applyProtection="1">
      <alignment horizontal="left"/>
      <protection locked="0" hidden="1"/>
    </xf>
    <xf numFmtId="0" fontId="3" fillId="3" borderId="4" xfId="0" applyFont="1" applyFill="1" applyBorder="1" applyAlignment="1" applyProtection="1">
      <alignment horizontal="left"/>
      <protection locked="0" hidden="1"/>
    </xf>
    <xf numFmtId="0" fontId="4" fillId="0" borderId="0" xfId="0" applyFont="1" applyBorder="1" applyAlignment="1" applyProtection="1">
      <alignment horizontal="left"/>
      <protection hidden="1"/>
    </xf>
    <xf numFmtId="0" fontId="9" fillId="0" borderId="9" xfId="1" applyFont="1" applyBorder="1" applyAlignment="1" applyProtection="1">
      <alignment horizontal="left"/>
      <protection hidden="1"/>
    </xf>
    <xf numFmtId="0" fontId="3" fillId="2" borderId="2" xfId="0" applyFont="1" applyFill="1" applyBorder="1" applyAlignment="1" applyProtection="1">
      <protection hidden="1"/>
    </xf>
    <xf numFmtId="0" fontId="1" fillId="2" borderId="4" xfId="0" applyFont="1" applyFill="1" applyBorder="1" applyAlignment="1" applyProtection="1">
      <protection hidden="1"/>
    </xf>
    <xf numFmtId="0" fontId="3" fillId="7" borderId="2" xfId="0" applyFont="1" applyFill="1" applyBorder="1" applyAlignment="1" applyProtection="1">
      <protection hidden="1"/>
    </xf>
    <xf numFmtId="0" fontId="3" fillId="7" borderId="4" xfId="0" applyFont="1" applyFill="1" applyBorder="1" applyAlignment="1" applyProtection="1">
      <protection hidden="1"/>
    </xf>
    <xf numFmtId="0" fontId="2" fillId="0" borderId="2" xfId="0" applyFont="1" applyBorder="1" applyAlignment="1" applyProtection="1">
      <alignment horizontal="left"/>
      <protection hidden="1"/>
    </xf>
    <xf numFmtId="0" fontId="2" fillId="0" borderId="4" xfId="0" applyFont="1" applyBorder="1" applyAlignment="1" applyProtection="1">
      <alignment horizontal="left"/>
      <protection hidden="1"/>
    </xf>
    <xf numFmtId="0" fontId="2" fillId="0" borderId="2" xfId="0" applyFont="1" applyBorder="1" applyAlignment="1" applyProtection="1">
      <alignment horizontal="left" wrapText="1"/>
      <protection hidden="1"/>
    </xf>
    <xf numFmtId="0" fontId="2" fillId="0" borderId="4" xfId="0" applyFont="1" applyBorder="1" applyAlignment="1" applyProtection="1">
      <alignment horizontal="left" wrapText="1"/>
      <protection hidden="1"/>
    </xf>
    <xf numFmtId="0" fontId="4" fillId="0" borderId="0" xfId="0" applyFont="1" applyAlignment="1" applyProtection="1">
      <alignment horizontal="left"/>
      <protection hidden="1"/>
    </xf>
    <xf numFmtId="0" fontId="3" fillId="2" borderId="5" xfId="0" applyFont="1" applyFill="1" applyBorder="1" applyAlignment="1" applyProtection="1">
      <alignment horizontal="center"/>
      <protection hidden="1"/>
    </xf>
    <xf numFmtId="0" fontId="3" fillId="2" borderId="10" xfId="0" applyFont="1" applyFill="1" applyBorder="1" applyAlignment="1" applyProtection="1">
      <alignment horizontal="center"/>
      <protection hidden="1"/>
    </xf>
    <xf numFmtId="0" fontId="3" fillId="2" borderId="6" xfId="0" applyFont="1" applyFill="1" applyBorder="1" applyAlignment="1" applyProtection="1">
      <alignment horizontal="center"/>
      <protection hidden="1"/>
    </xf>
    <xf numFmtId="9" fontId="3" fillId="2" borderId="5" xfId="0" applyNumberFormat="1" applyFont="1" applyFill="1" applyBorder="1" applyAlignment="1" applyProtection="1">
      <alignment horizontal="center" wrapText="1"/>
      <protection hidden="1"/>
    </xf>
    <xf numFmtId="9" fontId="3" fillId="2" borderId="6" xfId="0" applyNumberFormat="1" applyFont="1" applyFill="1" applyBorder="1" applyAlignment="1" applyProtection="1">
      <alignment horizontal="center" wrapText="1"/>
      <protection hidden="1"/>
    </xf>
    <xf numFmtId="0" fontId="3" fillId="2" borderId="5" xfId="0" applyFont="1" applyFill="1" applyBorder="1" applyAlignment="1" applyProtection="1">
      <alignment horizontal="center" vertical="center"/>
      <protection hidden="1"/>
    </xf>
    <xf numFmtId="0" fontId="3" fillId="2" borderId="10" xfId="0" applyFont="1" applyFill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/>
      <protection hidden="1"/>
    </xf>
    <xf numFmtId="9" fontId="3" fillId="2" borderId="2" xfId="0" applyNumberFormat="1" applyFont="1" applyFill="1" applyBorder="1" applyAlignment="1" applyProtection="1">
      <alignment horizontal="center"/>
      <protection hidden="1"/>
    </xf>
    <xf numFmtId="9" fontId="3" fillId="2" borderId="4" xfId="0" applyNumberFormat="1" applyFont="1" applyFill="1" applyBorder="1" applyAlignment="1" applyProtection="1">
      <alignment horizontal="center"/>
      <protection hidden="1"/>
    </xf>
    <xf numFmtId="0" fontId="3" fillId="2" borderId="2" xfId="0" applyFont="1" applyFill="1" applyBorder="1" applyAlignment="1" applyProtection="1">
      <alignment horizontal="center"/>
      <protection hidden="1"/>
    </xf>
    <xf numFmtId="0" fontId="3" fillId="2" borderId="3" xfId="0" applyFont="1" applyFill="1" applyBorder="1" applyAlignment="1" applyProtection="1">
      <alignment horizontal="center"/>
      <protection hidden="1"/>
    </xf>
    <xf numFmtId="0" fontId="3" fillId="2" borderId="4" xfId="0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 wrapText="1"/>
      <protection hidden="1"/>
    </xf>
    <xf numFmtId="0" fontId="3" fillId="2" borderId="6" xfId="0" applyFont="1" applyFill="1" applyBorder="1" applyAlignment="1" applyProtection="1">
      <alignment horizontal="center" wrapText="1"/>
      <protection hidden="1"/>
    </xf>
    <xf numFmtId="49" fontId="2" fillId="0" borderId="5" xfId="0" applyNumberFormat="1" applyFont="1" applyBorder="1" applyAlignment="1" applyProtection="1">
      <alignment horizontal="center"/>
      <protection hidden="1"/>
    </xf>
    <xf numFmtId="49" fontId="2" fillId="0" borderId="6" xfId="0" applyNumberFormat="1" applyFont="1" applyBorder="1" applyAlignment="1" applyProtection="1">
      <alignment horizontal="center"/>
      <protection hidden="1"/>
    </xf>
    <xf numFmtId="0" fontId="3" fillId="0" borderId="18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19" xfId="0" applyFont="1" applyBorder="1" applyAlignment="1">
      <alignment horizontal="left" wrapText="1"/>
    </xf>
    <xf numFmtId="0" fontId="3" fillId="2" borderId="7" xfId="0" applyFont="1" applyFill="1" applyBorder="1" applyAlignment="1" applyProtection="1">
      <alignment horizontal="center" vertical="center"/>
      <protection hidden="1"/>
    </xf>
    <xf numFmtId="0" fontId="3" fillId="2" borderId="8" xfId="0" applyFont="1" applyFill="1" applyBorder="1" applyAlignment="1" applyProtection="1">
      <alignment horizontal="center" vertical="center"/>
      <protection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horizontal="center" vertical="center"/>
      <protection hidden="1"/>
    </xf>
    <xf numFmtId="0" fontId="3" fillId="2" borderId="13" xfId="0" applyFont="1" applyFill="1" applyBorder="1" applyAlignment="1" applyProtection="1">
      <alignment horizontal="center" vertical="center"/>
      <protection hidden="1"/>
    </xf>
    <xf numFmtId="0" fontId="3" fillId="2" borderId="14" xfId="0" applyFont="1" applyFill="1" applyBorder="1" applyAlignment="1" applyProtection="1">
      <alignment horizontal="center" vertical="center"/>
      <protection hidden="1"/>
    </xf>
    <xf numFmtId="0" fontId="3" fillId="3" borderId="2" xfId="0" applyFont="1" applyFill="1" applyBorder="1" applyAlignment="1" applyProtection="1">
      <alignment horizontal="center"/>
      <protection hidden="1"/>
    </xf>
    <xf numFmtId="0" fontId="3" fillId="3" borderId="4" xfId="0" applyFont="1" applyFill="1" applyBorder="1" applyAlignment="1" applyProtection="1">
      <alignment horizontal="center"/>
      <protection hidden="1"/>
    </xf>
    <xf numFmtId="0" fontId="4" fillId="0" borderId="0" xfId="0" applyFont="1" applyBorder="1" applyAlignment="1" applyProtection="1">
      <alignment horizontal="left"/>
      <protection locked="0"/>
    </xf>
    <xf numFmtId="0" fontId="4" fillId="0" borderId="9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 applyBorder="1" applyAlignment="1" applyProtection="1">
      <alignment horizontal="left"/>
      <protection hidden="1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wrapText="1"/>
    </xf>
    <xf numFmtId="0" fontId="3" fillId="2" borderId="3" xfId="0" applyFont="1" applyFill="1" applyBorder="1" applyAlignment="1">
      <alignment horizontal="left" wrapText="1"/>
    </xf>
    <xf numFmtId="0" fontId="3" fillId="2" borderId="4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32"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7C80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116416</xdr:colOff>
      <xdr:row>0</xdr:row>
      <xdr:rowOff>169333</xdr:rowOff>
    </xdr:from>
    <xdr:to>
      <xdr:col>2</xdr:col>
      <xdr:colOff>1185333</xdr:colOff>
      <xdr:row>4</xdr:row>
      <xdr:rowOff>89804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0333" y="169333"/>
          <a:ext cx="1068917" cy="724804"/>
        </a:xfrm>
        <a:prstGeom prst="rect">
          <a:avLst/>
        </a:prstGeom>
      </xdr:spPr>
    </xdr:pic>
    <xdr:clientData/>
  </xdr:twoCellAnchor>
  <xdr:twoCellAnchor editAs="oneCell">
    <xdr:from>
      <xdr:col>1</xdr:col>
      <xdr:colOff>356663</xdr:colOff>
      <xdr:row>0</xdr:row>
      <xdr:rowOff>137595</xdr:rowOff>
    </xdr:from>
    <xdr:to>
      <xdr:col>1</xdr:col>
      <xdr:colOff>2243667</xdr:colOff>
      <xdr:row>4</xdr:row>
      <xdr:rowOff>87519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80" y="137595"/>
          <a:ext cx="1887004" cy="7542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2305050</xdr:colOff>
      <xdr:row>0</xdr:row>
      <xdr:rowOff>76200</xdr:rowOff>
    </xdr:from>
    <xdr:to>
      <xdr:col>3</xdr:col>
      <xdr:colOff>942975</xdr:colOff>
      <xdr:row>3</xdr:row>
      <xdr:rowOff>151376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525" y="76200"/>
          <a:ext cx="1057275" cy="675251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133355</xdr:colOff>
      <xdr:row>0</xdr:row>
      <xdr:rowOff>28575</xdr:rowOff>
    </xdr:from>
    <xdr:to>
      <xdr:col>2</xdr:col>
      <xdr:colOff>1590675</xdr:colOff>
      <xdr:row>3</xdr:row>
      <xdr:rowOff>197563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5" y="28575"/>
          <a:ext cx="1924045" cy="7690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590551</xdr:colOff>
      <xdr:row>0</xdr:row>
      <xdr:rowOff>171451</xdr:rowOff>
    </xdr:from>
    <xdr:to>
      <xdr:col>3</xdr:col>
      <xdr:colOff>85726</xdr:colOff>
      <xdr:row>3</xdr:row>
      <xdr:rowOff>168342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526" y="171451"/>
          <a:ext cx="971550" cy="596966"/>
        </a:xfrm>
        <a:prstGeom prst="rect">
          <a:avLst/>
        </a:prstGeom>
      </xdr:spPr>
    </xdr:pic>
    <xdr:clientData/>
  </xdr:twoCellAnchor>
  <xdr:twoCellAnchor editAs="oneCell">
    <xdr:from>
      <xdr:col>1</xdr:col>
      <xdr:colOff>657230</xdr:colOff>
      <xdr:row>0</xdr:row>
      <xdr:rowOff>190500</xdr:rowOff>
    </xdr:from>
    <xdr:to>
      <xdr:col>1</xdr:col>
      <xdr:colOff>2162175</xdr:colOff>
      <xdr:row>3</xdr:row>
      <xdr:rowOff>191969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4880" y="190500"/>
          <a:ext cx="1504945" cy="6015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WZW983114"/>
  <sheetViews>
    <sheetView tabSelected="1" zoomScale="90" zoomScaleNormal="90" workbookViewId="0">
      <selection activeCell="L19" sqref="L19"/>
    </sheetView>
  </sheetViews>
  <sheetFormatPr defaultRowHeight="15.75" x14ac:dyDescent="0.25"/>
  <cols>
    <col min="1" max="1" width="3.5703125" style="19" customWidth="1"/>
    <col min="2" max="2" width="41" style="19" customWidth="1"/>
    <col min="3" max="3" width="31.85546875" style="19" customWidth="1"/>
    <col min="4" max="4" width="14.7109375" style="19" customWidth="1"/>
    <col min="5" max="5" width="18" style="19" customWidth="1"/>
    <col min="6" max="6" width="12.28515625" style="19" bestFit="1" customWidth="1"/>
    <col min="7" max="7" width="21.28515625" style="19" customWidth="1"/>
    <col min="8" max="8" width="11.28515625" style="19" customWidth="1"/>
    <col min="9" max="9" width="25.7109375" style="19" customWidth="1"/>
    <col min="10" max="257" width="9.140625" style="19"/>
    <col min="258" max="258" width="32.140625" style="19" bestFit="1" customWidth="1"/>
    <col min="259" max="259" width="21.42578125" style="19" bestFit="1" customWidth="1"/>
    <col min="260" max="260" width="11.5703125" style="19" bestFit="1" customWidth="1"/>
    <col min="261" max="261" width="12.28515625" style="19" bestFit="1" customWidth="1"/>
    <col min="262" max="262" width="10.5703125" style="19" bestFit="1" customWidth="1"/>
    <col min="263" max="264" width="9.140625" style="19"/>
    <col min="265" max="265" width="15.85546875" style="19" customWidth="1"/>
    <col min="266" max="513" width="9.140625" style="19"/>
    <col min="514" max="514" width="32.140625" style="19" bestFit="1" customWidth="1"/>
    <col min="515" max="515" width="21.42578125" style="19" bestFit="1" customWidth="1"/>
    <col min="516" max="516" width="11.5703125" style="19" bestFit="1" customWidth="1"/>
    <col min="517" max="517" width="12.28515625" style="19" bestFit="1" customWidth="1"/>
    <col min="518" max="518" width="10.5703125" style="19" bestFit="1" customWidth="1"/>
    <col min="519" max="520" width="9.140625" style="19"/>
    <col min="521" max="521" width="15.85546875" style="19" customWidth="1"/>
    <col min="522" max="755" width="9.140625" style="19"/>
    <col min="770" max="770" width="32.140625" bestFit="1" customWidth="1"/>
    <col min="771" max="771" width="21.42578125" bestFit="1" customWidth="1"/>
    <col min="772" max="772" width="11.5703125" bestFit="1" customWidth="1"/>
    <col min="773" max="773" width="12.28515625" bestFit="1" customWidth="1"/>
    <col min="774" max="774" width="10.5703125" bestFit="1" customWidth="1"/>
    <col min="777" max="777" width="15.85546875" customWidth="1"/>
    <col min="868" max="1011" width="9.140625" style="19"/>
    <col min="1026" max="1026" width="32.140625" bestFit="1" customWidth="1"/>
    <col min="1027" max="1027" width="21.42578125" bestFit="1" customWidth="1"/>
    <col min="1028" max="1028" width="11.5703125" bestFit="1" customWidth="1"/>
    <col min="1029" max="1029" width="12.28515625" bestFit="1" customWidth="1"/>
    <col min="1030" max="1030" width="10.5703125" bestFit="1" customWidth="1"/>
    <col min="1033" max="1033" width="15.85546875" customWidth="1"/>
    <col min="1282" max="1282" width="32.140625" bestFit="1" customWidth="1"/>
    <col min="1283" max="1283" width="21.42578125" bestFit="1" customWidth="1"/>
    <col min="1284" max="1284" width="11.5703125" bestFit="1" customWidth="1"/>
    <col min="1285" max="1285" width="12.28515625" bestFit="1" customWidth="1"/>
    <col min="1286" max="1286" width="10.5703125" bestFit="1" customWidth="1"/>
    <col min="1289" max="1289" width="15.85546875" customWidth="1"/>
    <col min="1389" max="1523" width="9.140625" style="19"/>
    <col min="1538" max="1538" width="32.140625" bestFit="1" customWidth="1"/>
    <col min="1539" max="1539" width="21.42578125" bestFit="1" customWidth="1"/>
    <col min="1540" max="1540" width="11.5703125" bestFit="1" customWidth="1"/>
    <col min="1541" max="1541" width="12.28515625" bestFit="1" customWidth="1"/>
    <col min="1542" max="1542" width="10.5703125" bestFit="1" customWidth="1"/>
    <col min="1545" max="1545" width="15.85546875" customWidth="1"/>
    <col min="1794" max="1794" width="32.140625" bestFit="1" customWidth="1"/>
    <col min="1795" max="1795" width="21.42578125" bestFit="1" customWidth="1"/>
    <col min="1796" max="1796" width="11.5703125" bestFit="1" customWidth="1"/>
    <col min="1797" max="1797" width="12.28515625" bestFit="1" customWidth="1"/>
    <col min="1798" max="1798" width="10.5703125" bestFit="1" customWidth="1"/>
    <col min="1801" max="1801" width="15.85546875" customWidth="1"/>
    <col min="1803" max="2048" width="9.140625" style="19"/>
    <col min="2050" max="2050" width="32.140625" bestFit="1" customWidth="1"/>
    <col min="2051" max="2051" width="21.42578125" bestFit="1" customWidth="1"/>
    <col min="2052" max="2052" width="11.5703125" bestFit="1" customWidth="1"/>
    <col min="2053" max="2053" width="12.28515625" bestFit="1" customWidth="1"/>
    <col min="2054" max="2054" width="10.5703125" bestFit="1" customWidth="1"/>
    <col min="2057" max="2057" width="15.85546875" customWidth="1"/>
    <col min="2115" max="2302" width="9.140625" style="19"/>
    <col min="2306" max="2306" width="32.140625" bestFit="1" customWidth="1"/>
    <col min="2307" max="2307" width="21.42578125" bestFit="1" customWidth="1"/>
    <col min="2308" max="2308" width="11.5703125" bestFit="1" customWidth="1"/>
    <col min="2309" max="2309" width="12.28515625" bestFit="1" customWidth="1"/>
    <col min="2310" max="2310" width="10.5703125" bestFit="1" customWidth="1"/>
    <col min="2313" max="2313" width="15.85546875" customWidth="1"/>
    <col min="2315" max="2535" width="9.140625" style="19"/>
    <col min="2562" max="2562" width="32.140625" bestFit="1" customWidth="1"/>
    <col min="2563" max="2563" width="21.42578125" style="19" bestFit="1" customWidth="1"/>
    <col min="2564" max="2564" width="11.5703125" style="19" bestFit="1" customWidth="1"/>
    <col min="2565" max="2565" width="12.28515625" style="19" bestFit="1" customWidth="1"/>
    <col min="2566" max="2566" width="10.5703125" style="19" bestFit="1" customWidth="1"/>
    <col min="2567" max="2568" width="9.140625" style="19"/>
    <col min="2569" max="2569" width="15.85546875" style="19" customWidth="1"/>
    <col min="2570" max="2803" width="9.140625" style="19"/>
    <col min="2818" max="2818" width="32.140625" bestFit="1" customWidth="1"/>
    <col min="2819" max="2819" width="21.42578125" bestFit="1" customWidth="1"/>
    <col min="2820" max="2820" width="11.5703125" bestFit="1" customWidth="1"/>
    <col min="2821" max="2821" width="12.28515625" bestFit="1" customWidth="1"/>
    <col min="2822" max="2822" width="10.5703125" bestFit="1" customWidth="1"/>
    <col min="2825" max="2825" width="15.85546875" customWidth="1"/>
    <col min="2852" max="3073" width="9.140625" style="19"/>
    <col min="3074" max="3074" width="32.140625" style="19" bestFit="1" customWidth="1"/>
    <col min="3075" max="3075" width="21.42578125" style="19" bestFit="1" customWidth="1"/>
    <col min="3076" max="3076" width="11.5703125" style="19" bestFit="1" customWidth="1"/>
    <col min="3077" max="3077" width="12.28515625" style="19" bestFit="1" customWidth="1"/>
    <col min="3078" max="3078" width="10.5703125" style="19" bestFit="1" customWidth="1"/>
    <col min="3079" max="3080" width="9.140625" style="19"/>
    <col min="3081" max="3081" width="15.85546875" style="19" customWidth="1"/>
    <col min="3082" max="3329" width="9.140625" style="19"/>
    <col min="3330" max="3330" width="32.140625" style="19" bestFit="1" customWidth="1"/>
    <col min="3331" max="3331" width="21.42578125" style="19" bestFit="1" customWidth="1"/>
    <col min="3332" max="3332" width="11.5703125" style="19" bestFit="1" customWidth="1"/>
    <col min="3333" max="3333" width="12.28515625" style="19" bestFit="1" customWidth="1"/>
    <col min="3334" max="3334" width="10.5703125" style="19" bestFit="1" customWidth="1"/>
    <col min="3335" max="3336" width="9.140625" style="19"/>
    <col min="3337" max="3337" width="15.85546875" style="19" customWidth="1"/>
    <col min="3338" max="3585" width="9.140625" style="19"/>
    <col min="3586" max="3586" width="32.140625" style="19" bestFit="1" customWidth="1"/>
    <col min="3587" max="3587" width="21.42578125" style="19" bestFit="1" customWidth="1"/>
    <col min="3588" max="3588" width="11.5703125" style="19" bestFit="1" customWidth="1"/>
    <col min="3589" max="3589" width="12.28515625" style="19" bestFit="1" customWidth="1"/>
    <col min="3590" max="3590" width="10.5703125" style="19" bestFit="1" customWidth="1"/>
    <col min="3591" max="3592" width="9.140625" style="19"/>
    <col min="3593" max="3593" width="15.85546875" style="19" customWidth="1"/>
    <col min="3594" max="3841" width="9.140625" style="19"/>
    <col min="3842" max="3842" width="32.140625" style="19" bestFit="1" customWidth="1"/>
    <col min="3843" max="3843" width="21.42578125" style="19" bestFit="1" customWidth="1"/>
    <col min="3844" max="3844" width="11.5703125" style="19" bestFit="1" customWidth="1"/>
    <col min="3845" max="3845" width="12.28515625" style="19" bestFit="1" customWidth="1"/>
    <col min="3846" max="3846" width="10.5703125" style="19" bestFit="1" customWidth="1"/>
    <col min="3847" max="3848" width="9.140625" style="19"/>
    <col min="3849" max="3849" width="15.85546875" style="19" customWidth="1"/>
    <col min="3850" max="4097" width="9.140625" style="19"/>
    <col min="4098" max="4098" width="32.140625" style="19" bestFit="1" customWidth="1"/>
    <col min="4099" max="4099" width="21.42578125" style="19" bestFit="1" customWidth="1"/>
    <col min="4100" max="4100" width="11.5703125" style="19" bestFit="1" customWidth="1"/>
    <col min="4101" max="4101" width="12.28515625" style="19" bestFit="1" customWidth="1"/>
    <col min="4102" max="4102" width="10.5703125" style="19" bestFit="1" customWidth="1"/>
    <col min="4103" max="4104" width="9.140625" style="19"/>
    <col min="4105" max="4105" width="15.85546875" style="19" customWidth="1"/>
    <col min="4106" max="4353" width="9.140625" style="19"/>
    <col min="4354" max="4354" width="32.140625" bestFit="1" customWidth="1"/>
    <col min="4355" max="4355" width="21.42578125" style="19" bestFit="1" customWidth="1"/>
    <col min="4356" max="4356" width="11.5703125" style="19" bestFit="1" customWidth="1"/>
    <col min="4357" max="4357" width="12.28515625" style="19" bestFit="1" customWidth="1"/>
    <col min="4358" max="4358" width="10.5703125" style="19" bestFit="1" customWidth="1"/>
    <col min="4359" max="4360" width="9.140625" style="19"/>
    <col min="4361" max="4361" width="15.85546875" style="19" customWidth="1"/>
    <col min="4362" max="4609" width="9.140625" style="19"/>
    <col min="4610" max="4610" width="32.140625" style="19" bestFit="1" customWidth="1"/>
    <col min="4611" max="4611" width="21.42578125" style="19" bestFit="1" customWidth="1"/>
    <col min="4612" max="4612" width="11.5703125" style="19" bestFit="1" customWidth="1"/>
    <col min="4613" max="4613" width="12.28515625" style="19" bestFit="1" customWidth="1"/>
    <col min="4614" max="4614" width="10.5703125" style="19" bestFit="1" customWidth="1"/>
    <col min="4615" max="4616" width="9.140625" style="19"/>
    <col min="4617" max="4617" width="15.85546875" style="19" customWidth="1"/>
    <col min="4618" max="4865" width="9.140625" style="19"/>
    <col min="4866" max="4866" width="32.140625" bestFit="1" customWidth="1"/>
    <col min="4867" max="4867" width="21.42578125" bestFit="1" customWidth="1"/>
    <col min="4868" max="4868" width="11.5703125" bestFit="1" customWidth="1"/>
    <col min="4869" max="4869" width="12.28515625" bestFit="1" customWidth="1"/>
    <col min="4870" max="4870" width="10.5703125" bestFit="1" customWidth="1"/>
    <col min="4873" max="4873" width="15.85546875" customWidth="1"/>
    <col min="5122" max="5122" width="32.140625" bestFit="1" customWidth="1"/>
    <col min="5123" max="5123" width="21.42578125" bestFit="1" customWidth="1"/>
    <col min="5124" max="5124" width="11.5703125" bestFit="1" customWidth="1"/>
    <col min="5125" max="5125" width="12.28515625" bestFit="1" customWidth="1"/>
    <col min="5126" max="5126" width="10.5703125" bestFit="1" customWidth="1"/>
    <col min="5129" max="5129" width="15.85546875" customWidth="1"/>
    <col min="5378" max="5378" width="32.140625" bestFit="1" customWidth="1"/>
    <col min="5379" max="5379" width="21.42578125" bestFit="1" customWidth="1"/>
    <col min="5380" max="5380" width="11.5703125" bestFit="1" customWidth="1"/>
    <col min="5381" max="5381" width="12.28515625" bestFit="1" customWidth="1"/>
    <col min="5382" max="5382" width="10.5703125" bestFit="1" customWidth="1"/>
    <col min="5385" max="5385" width="15.85546875" customWidth="1"/>
    <col min="5634" max="5634" width="32.140625" bestFit="1" customWidth="1"/>
    <col min="5635" max="5635" width="21.42578125" bestFit="1" customWidth="1"/>
    <col min="5636" max="5636" width="11.5703125" bestFit="1" customWidth="1"/>
    <col min="5637" max="5637" width="12.28515625" bestFit="1" customWidth="1"/>
    <col min="5638" max="5638" width="10.5703125" bestFit="1" customWidth="1"/>
    <col min="5641" max="5641" width="15.85546875" customWidth="1"/>
    <col min="5890" max="5890" width="32.140625" bestFit="1" customWidth="1"/>
    <col min="5891" max="5891" width="21.42578125" bestFit="1" customWidth="1"/>
    <col min="5892" max="5892" width="11.5703125" bestFit="1" customWidth="1"/>
    <col min="5893" max="5893" width="12.28515625" bestFit="1" customWidth="1"/>
    <col min="5894" max="5894" width="10.5703125" bestFit="1" customWidth="1"/>
    <col min="5897" max="5897" width="15.85546875" customWidth="1"/>
    <col min="6073" max="6145" width="9.140625" style="19"/>
    <col min="6146" max="6146" width="32.140625" bestFit="1" customWidth="1"/>
    <col min="6147" max="6147" width="21.42578125" bestFit="1" customWidth="1"/>
    <col min="6148" max="6148" width="11.5703125" bestFit="1" customWidth="1"/>
    <col min="6149" max="6149" width="12.28515625" bestFit="1" customWidth="1"/>
    <col min="6150" max="6150" width="10.5703125" bestFit="1" customWidth="1"/>
    <col min="6153" max="6153" width="15.85546875" customWidth="1"/>
    <col min="6178" max="6387" width="9.140625" style="19"/>
    <col min="6402" max="6402" width="32.140625" bestFit="1" customWidth="1"/>
    <col min="6403" max="6403" width="21.42578125" bestFit="1" customWidth="1"/>
    <col min="6404" max="6404" width="11.5703125" bestFit="1" customWidth="1"/>
    <col min="6405" max="6405" width="12.28515625" bestFit="1" customWidth="1"/>
    <col min="6406" max="6406" width="10.5703125" bestFit="1" customWidth="1"/>
    <col min="6409" max="6409" width="15.85546875" customWidth="1"/>
    <col min="6605" max="6654" width="9.140625" style="19"/>
    <col min="6655" max="6655" width="8.5703125" customWidth="1"/>
    <col min="6658" max="6658" width="32.140625" bestFit="1" customWidth="1"/>
    <col min="6659" max="6659" width="21.42578125" bestFit="1" customWidth="1"/>
    <col min="6660" max="6660" width="11.5703125" bestFit="1" customWidth="1"/>
    <col min="6661" max="6661" width="12.28515625" bestFit="1" customWidth="1"/>
    <col min="6662" max="6662" width="10.5703125" bestFit="1" customWidth="1"/>
    <col min="6665" max="6665" width="15.85546875" customWidth="1"/>
    <col min="6889" max="6910" width="9.140625" style="19"/>
    <col min="6914" max="6914" width="32.140625" bestFit="1" customWidth="1"/>
    <col min="6915" max="6915" width="21.42578125" bestFit="1" customWidth="1"/>
    <col min="6916" max="6916" width="11.5703125" bestFit="1" customWidth="1"/>
    <col min="6917" max="6917" width="12.28515625" bestFit="1" customWidth="1"/>
    <col min="6918" max="6918" width="10.5703125" bestFit="1" customWidth="1"/>
    <col min="6921" max="6921" width="15.85546875" customWidth="1"/>
    <col min="6983" max="7163" width="9.140625" style="19"/>
    <col min="7170" max="7170" width="32.140625" bestFit="1" customWidth="1"/>
    <col min="7171" max="7171" width="21.42578125" bestFit="1" customWidth="1"/>
    <col min="7172" max="7172" width="11.5703125" bestFit="1" customWidth="1"/>
    <col min="7173" max="7173" width="12.28515625" bestFit="1" customWidth="1"/>
    <col min="7174" max="7174" width="10.5703125" bestFit="1" customWidth="1"/>
    <col min="7177" max="7177" width="15.85546875" customWidth="1"/>
    <col min="7426" max="7426" width="32.140625" bestFit="1" customWidth="1"/>
    <col min="7427" max="7427" width="21.42578125" bestFit="1" customWidth="1"/>
    <col min="7428" max="7428" width="11.5703125" bestFit="1" customWidth="1"/>
    <col min="7429" max="7429" width="12.28515625" bestFit="1" customWidth="1"/>
    <col min="7430" max="7430" width="10.5703125" bestFit="1" customWidth="1"/>
    <col min="7433" max="7433" width="15.85546875" customWidth="1"/>
    <col min="7579" max="7681" width="9.140625" style="19"/>
    <col min="7682" max="7682" width="32.140625" bestFit="1" customWidth="1"/>
    <col min="7683" max="7683" width="21.42578125" bestFit="1" customWidth="1"/>
    <col min="7684" max="7684" width="11.5703125" bestFit="1" customWidth="1"/>
    <col min="7685" max="7685" width="12.28515625" bestFit="1" customWidth="1"/>
    <col min="7686" max="7686" width="10.5703125" bestFit="1" customWidth="1"/>
    <col min="7689" max="7689" width="15.85546875" customWidth="1"/>
    <col min="7938" max="7938" width="32.140625" bestFit="1" customWidth="1"/>
    <col min="7939" max="7939" width="21.42578125" bestFit="1" customWidth="1"/>
    <col min="7940" max="7940" width="11.5703125" bestFit="1" customWidth="1"/>
    <col min="7941" max="7941" width="12.28515625" bestFit="1" customWidth="1"/>
    <col min="7942" max="7942" width="10.5703125" bestFit="1" customWidth="1"/>
    <col min="7945" max="7945" width="15.85546875" customWidth="1"/>
    <col min="8194" max="8194" width="32.140625" bestFit="1" customWidth="1"/>
    <col min="8195" max="8195" width="21.42578125" bestFit="1" customWidth="1"/>
    <col min="8196" max="8196" width="11.5703125" bestFit="1" customWidth="1"/>
    <col min="8197" max="8197" width="12.28515625" bestFit="1" customWidth="1"/>
    <col min="8198" max="8198" width="10.5703125" bestFit="1" customWidth="1"/>
    <col min="8201" max="8201" width="15.85546875" customWidth="1"/>
    <col min="8450" max="8450" width="32.140625" bestFit="1" customWidth="1"/>
    <col min="8451" max="8451" width="21.42578125" bestFit="1" customWidth="1"/>
    <col min="8452" max="8452" width="11.5703125" bestFit="1" customWidth="1"/>
    <col min="8453" max="8453" width="12.28515625" bestFit="1" customWidth="1"/>
    <col min="8454" max="8454" width="10.5703125" bestFit="1" customWidth="1"/>
    <col min="8457" max="8457" width="15.85546875" customWidth="1"/>
    <col min="8679" max="8700" width="9.140625" style="19"/>
    <col min="8706" max="8706" width="32.140625" bestFit="1" customWidth="1"/>
    <col min="8707" max="8707" width="21.42578125" bestFit="1" customWidth="1"/>
    <col min="8708" max="8708" width="11.5703125" bestFit="1" customWidth="1"/>
    <col min="8709" max="8709" width="12.28515625" bestFit="1" customWidth="1"/>
    <col min="8710" max="8710" width="10.5703125" bestFit="1" customWidth="1"/>
    <col min="8713" max="8713" width="15.85546875" customWidth="1"/>
    <col min="8715" max="8952" width="9.140625" style="19"/>
    <col min="8962" max="8962" width="32.140625" bestFit="1" customWidth="1"/>
    <col min="8963" max="8963" width="21.42578125" bestFit="1" customWidth="1"/>
    <col min="8964" max="8964" width="11.5703125" bestFit="1" customWidth="1"/>
    <col min="8965" max="8965" width="12.28515625" bestFit="1" customWidth="1"/>
    <col min="8966" max="8966" width="10.5703125" bestFit="1" customWidth="1"/>
    <col min="8969" max="8969" width="15.85546875" customWidth="1"/>
    <col min="8971" max="9214" width="9.140625" style="19"/>
    <col min="9218" max="9218" width="32.140625" bestFit="1" customWidth="1"/>
    <col min="9219" max="9219" width="21.42578125" bestFit="1" customWidth="1"/>
    <col min="9220" max="9220" width="11.5703125" bestFit="1" customWidth="1"/>
    <col min="9221" max="9221" width="12.28515625" bestFit="1" customWidth="1"/>
    <col min="9222" max="9222" width="10.5703125" bestFit="1" customWidth="1"/>
    <col min="9225" max="9225" width="15.85546875" customWidth="1"/>
    <col min="9227" max="9468" width="9.140625" style="19"/>
    <col min="9474" max="9474" width="32.140625" bestFit="1" customWidth="1"/>
    <col min="9475" max="9475" width="21.42578125" bestFit="1" customWidth="1"/>
    <col min="9476" max="9476" width="11.5703125" bestFit="1" customWidth="1"/>
    <col min="9477" max="9477" width="12.28515625" bestFit="1" customWidth="1"/>
    <col min="9478" max="9478" width="10.5703125" bestFit="1" customWidth="1"/>
    <col min="9481" max="9481" width="15.85546875" customWidth="1"/>
    <col min="9483" max="9726" width="9.140625" style="19"/>
    <col min="9730" max="9730" width="32.140625" bestFit="1" customWidth="1"/>
    <col min="9731" max="9731" width="21.42578125" bestFit="1" customWidth="1"/>
    <col min="9732" max="9732" width="11.5703125" bestFit="1" customWidth="1"/>
    <col min="9733" max="9733" width="12.28515625" bestFit="1" customWidth="1"/>
    <col min="9734" max="9734" width="10.5703125" bestFit="1" customWidth="1"/>
    <col min="9737" max="9737" width="15.85546875" customWidth="1"/>
    <col min="9739" max="9983" width="9.140625" style="19"/>
    <col min="9986" max="9986" width="32.140625" bestFit="1" customWidth="1"/>
    <col min="9987" max="9987" width="21.42578125" bestFit="1" customWidth="1"/>
    <col min="9988" max="9988" width="11.5703125" bestFit="1" customWidth="1"/>
    <col min="9989" max="9989" width="12.28515625" bestFit="1" customWidth="1"/>
    <col min="9990" max="9990" width="10.5703125" bestFit="1" customWidth="1"/>
    <col min="9993" max="9993" width="15.85546875" customWidth="1"/>
    <col min="9995" max="10238" width="9.140625" style="19"/>
    <col min="10242" max="10242" width="32.140625" bestFit="1" customWidth="1"/>
    <col min="10243" max="10243" width="21.42578125" bestFit="1" customWidth="1"/>
    <col min="10244" max="10244" width="11.5703125" bestFit="1" customWidth="1"/>
    <col min="10245" max="10245" width="12.28515625" bestFit="1" customWidth="1"/>
    <col min="10246" max="10246" width="10.5703125" bestFit="1" customWidth="1"/>
    <col min="10249" max="10249" width="15.85546875" customWidth="1"/>
    <col min="10251" max="10495" width="9.140625" style="19"/>
    <col min="10498" max="10498" width="32.140625" bestFit="1" customWidth="1"/>
    <col min="10499" max="10499" width="21.42578125" bestFit="1" customWidth="1"/>
    <col min="10500" max="10500" width="11.5703125" bestFit="1" customWidth="1"/>
    <col min="10501" max="10501" width="12.28515625" bestFit="1" customWidth="1"/>
    <col min="10502" max="10502" width="10.5703125" bestFit="1" customWidth="1"/>
    <col min="10505" max="10505" width="15.85546875" customWidth="1"/>
    <col min="10507" max="10751" width="9.140625" style="19"/>
    <col min="10754" max="10754" width="32.140625" bestFit="1" customWidth="1"/>
    <col min="10755" max="10755" width="21.42578125" bestFit="1" customWidth="1"/>
    <col min="10756" max="10756" width="11.5703125" bestFit="1" customWidth="1"/>
    <col min="10757" max="10757" width="12.28515625" bestFit="1" customWidth="1"/>
    <col min="10758" max="10758" width="10.5703125" bestFit="1" customWidth="1"/>
    <col min="10761" max="10761" width="15.85546875" customWidth="1"/>
    <col min="10763" max="11008" width="9.140625" style="19"/>
    <col min="11010" max="11010" width="32.140625" bestFit="1" customWidth="1"/>
    <col min="11011" max="11011" width="21.42578125" bestFit="1" customWidth="1"/>
    <col min="11012" max="11012" width="11.5703125" bestFit="1" customWidth="1"/>
    <col min="11013" max="11013" width="12.28515625" bestFit="1" customWidth="1"/>
    <col min="11014" max="11014" width="10.5703125" bestFit="1" customWidth="1"/>
    <col min="11017" max="11017" width="15.85546875" customWidth="1"/>
    <col min="11019" max="11264" width="9.140625" style="19"/>
    <col min="11266" max="11266" width="32.140625" bestFit="1" customWidth="1"/>
    <col min="11267" max="11267" width="21.42578125" bestFit="1" customWidth="1"/>
    <col min="11268" max="11268" width="11.5703125" bestFit="1" customWidth="1"/>
    <col min="11269" max="11269" width="12.28515625" bestFit="1" customWidth="1"/>
    <col min="11270" max="11270" width="10.5703125" bestFit="1" customWidth="1"/>
    <col min="11273" max="11273" width="15.85546875" customWidth="1"/>
    <col min="11522" max="11522" width="32.140625" bestFit="1" customWidth="1"/>
    <col min="11523" max="11523" width="21.42578125" bestFit="1" customWidth="1"/>
    <col min="11524" max="11524" width="11.5703125" bestFit="1" customWidth="1"/>
    <col min="11525" max="11525" width="12.28515625" bestFit="1" customWidth="1"/>
    <col min="11526" max="11526" width="10.5703125" bestFit="1" customWidth="1"/>
    <col min="11529" max="11529" width="15.85546875" customWidth="1"/>
    <col min="11699" max="11776" width="9.140625" style="19"/>
    <col min="11778" max="11778" width="32.140625" bestFit="1" customWidth="1"/>
    <col min="11779" max="11779" width="21.42578125" bestFit="1" customWidth="1"/>
    <col min="11780" max="11780" width="11.5703125" bestFit="1" customWidth="1"/>
    <col min="11781" max="11781" width="12.28515625" bestFit="1" customWidth="1"/>
    <col min="11782" max="11782" width="10.5703125" bestFit="1" customWidth="1"/>
    <col min="11785" max="11785" width="15.85546875" customWidth="1"/>
    <col min="12034" max="12034" width="32.140625" bestFit="1" customWidth="1"/>
    <col min="12035" max="12035" width="21.42578125" bestFit="1" customWidth="1"/>
    <col min="12036" max="12036" width="11.5703125" bestFit="1" customWidth="1"/>
    <col min="12037" max="12037" width="12.28515625" style="19" bestFit="1" customWidth="1"/>
    <col min="12038" max="12038" width="10.5703125" style="19" bestFit="1" customWidth="1"/>
    <col min="12039" max="12040" width="9.140625" style="19"/>
    <col min="12041" max="12041" width="15.85546875" style="19" customWidth="1"/>
    <col min="12042" max="12287" width="9.140625" style="19"/>
    <col min="12288" max="12288" width="7.140625" customWidth="1"/>
    <col min="12290" max="12290" width="32.140625" bestFit="1" customWidth="1"/>
    <col min="12291" max="12291" width="21.42578125" bestFit="1" customWidth="1"/>
    <col min="12292" max="12292" width="11.5703125" bestFit="1" customWidth="1"/>
    <col min="12293" max="12293" width="12.28515625" bestFit="1" customWidth="1"/>
    <col min="12294" max="12294" width="10.5703125" bestFit="1" customWidth="1"/>
    <col min="12297" max="12297" width="15.85546875" customWidth="1"/>
    <col min="12527" max="12544" width="9.140625" style="19"/>
    <col min="12546" max="12546" width="32.140625" bestFit="1" customWidth="1"/>
    <col min="12547" max="12547" width="21.42578125" bestFit="1" customWidth="1"/>
    <col min="12548" max="12548" width="11.5703125" bestFit="1" customWidth="1"/>
    <col min="12549" max="12549" width="12.28515625" bestFit="1" customWidth="1"/>
    <col min="12550" max="12550" width="10.5703125" bestFit="1" customWidth="1"/>
    <col min="12553" max="12553" width="15.85546875" customWidth="1"/>
    <col min="12802" max="12802" width="32.140625" bestFit="1" customWidth="1"/>
    <col min="12803" max="12803" width="21.42578125" bestFit="1" customWidth="1"/>
    <col min="12804" max="12804" width="11.5703125" bestFit="1" customWidth="1"/>
    <col min="12805" max="12805" width="12.28515625" bestFit="1" customWidth="1"/>
    <col min="12806" max="12806" width="10.5703125" bestFit="1" customWidth="1"/>
    <col min="12809" max="12809" width="15.85546875" customWidth="1"/>
    <col min="12813" max="13056" width="9.140625" style="19"/>
    <col min="13058" max="13058" width="32.140625" bestFit="1" customWidth="1"/>
    <col min="13059" max="13059" width="21.42578125" bestFit="1" customWidth="1"/>
    <col min="13060" max="13060" width="11.5703125" bestFit="1" customWidth="1"/>
    <col min="13061" max="13061" width="12.28515625" bestFit="1" customWidth="1"/>
    <col min="13062" max="13062" width="10.5703125" bestFit="1" customWidth="1"/>
    <col min="13065" max="13065" width="15.85546875" customWidth="1"/>
    <col min="13314" max="13314" width="32.140625" bestFit="1" customWidth="1"/>
    <col min="13315" max="13315" width="21.42578125" bestFit="1" customWidth="1"/>
    <col min="13316" max="13316" width="11.5703125" bestFit="1" customWidth="1"/>
    <col min="13317" max="13317" width="12.28515625" bestFit="1" customWidth="1"/>
    <col min="13318" max="13318" width="10.5703125" bestFit="1" customWidth="1"/>
    <col min="13321" max="13321" width="15.85546875" customWidth="1"/>
    <col min="13455" max="13567" width="9.140625" style="19"/>
    <col min="13570" max="13570" width="32.140625" bestFit="1" customWidth="1"/>
    <col min="13571" max="13571" width="21.42578125" bestFit="1" customWidth="1"/>
    <col min="13572" max="13572" width="11.5703125" bestFit="1" customWidth="1"/>
    <col min="13573" max="13573" width="12.28515625" bestFit="1" customWidth="1"/>
    <col min="13574" max="13574" width="10.5703125" bestFit="1" customWidth="1"/>
    <col min="13577" max="13577" width="15.85546875" customWidth="1"/>
    <col min="13826" max="13826" width="32.140625" bestFit="1" customWidth="1"/>
    <col min="13827" max="13827" width="21.42578125" bestFit="1" customWidth="1"/>
    <col min="13828" max="13828" width="11.5703125" bestFit="1" customWidth="1"/>
    <col min="13829" max="13829" width="12.28515625" bestFit="1" customWidth="1"/>
    <col min="13830" max="13830" width="10.5703125" bestFit="1" customWidth="1"/>
    <col min="13833" max="13833" width="15.85546875" customWidth="1"/>
    <col min="14082" max="14082" width="32.140625" bestFit="1" customWidth="1"/>
    <col min="14083" max="14083" width="21.42578125" bestFit="1" customWidth="1"/>
    <col min="14084" max="14084" width="11.5703125" bestFit="1" customWidth="1"/>
    <col min="14085" max="14085" width="12.28515625" bestFit="1" customWidth="1"/>
    <col min="14086" max="14086" width="10.5703125" bestFit="1" customWidth="1"/>
    <col min="14089" max="14089" width="15.85546875" customWidth="1"/>
    <col min="14338" max="14338" width="32.140625" bestFit="1" customWidth="1"/>
    <col min="14339" max="14339" width="21.42578125" bestFit="1" customWidth="1"/>
    <col min="14340" max="14340" width="11.5703125" bestFit="1" customWidth="1"/>
    <col min="14341" max="14341" width="12.28515625" bestFit="1" customWidth="1"/>
    <col min="14342" max="14342" width="10.5703125" bestFit="1" customWidth="1"/>
    <col min="14345" max="14345" width="15.85546875" customWidth="1"/>
    <col min="14594" max="14594" width="32.140625" bestFit="1" customWidth="1"/>
    <col min="14595" max="14595" width="21.42578125" bestFit="1" customWidth="1"/>
    <col min="14596" max="14596" width="11.5703125" bestFit="1" customWidth="1"/>
    <col min="14597" max="14597" width="12.28515625" bestFit="1" customWidth="1"/>
    <col min="14598" max="14598" width="10.5703125" bestFit="1" customWidth="1"/>
    <col min="14601" max="14601" width="15.85546875" customWidth="1"/>
    <col min="14850" max="14850" width="32.140625" bestFit="1" customWidth="1"/>
    <col min="14851" max="14851" width="21.42578125" bestFit="1" customWidth="1"/>
    <col min="14852" max="14852" width="11.5703125" bestFit="1" customWidth="1"/>
    <col min="14853" max="14853" width="12.28515625" bestFit="1" customWidth="1"/>
    <col min="14854" max="14854" width="10.5703125" bestFit="1" customWidth="1"/>
    <col min="14857" max="14857" width="15.85546875" customWidth="1"/>
    <col min="15106" max="15106" width="32.140625" bestFit="1" customWidth="1"/>
    <col min="15107" max="15107" width="21.42578125" bestFit="1" customWidth="1"/>
    <col min="15108" max="15108" width="11.5703125" bestFit="1" customWidth="1"/>
    <col min="15109" max="15109" width="12.28515625" bestFit="1" customWidth="1"/>
    <col min="15110" max="15110" width="10.5703125" bestFit="1" customWidth="1"/>
    <col min="15113" max="15113" width="15.85546875" customWidth="1"/>
    <col min="15362" max="15362" width="32.140625" bestFit="1" customWidth="1"/>
    <col min="15363" max="15363" width="21.42578125" bestFit="1" customWidth="1"/>
    <col min="15364" max="15364" width="11.5703125" bestFit="1" customWidth="1"/>
    <col min="15365" max="15365" width="12.28515625" bestFit="1" customWidth="1"/>
    <col min="15366" max="15366" width="10.5703125" bestFit="1" customWidth="1"/>
    <col min="15369" max="15369" width="15.85546875" customWidth="1"/>
    <col min="15618" max="15618" width="32.140625" bestFit="1" customWidth="1"/>
    <col min="15619" max="15619" width="21.42578125" bestFit="1" customWidth="1"/>
    <col min="15620" max="15620" width="11.5703125" bestFit="1" customWidth="1"/>
    <col min="15621" max="15621" width="12.28515625" bestFit="1" customWidth="1"/>
    <col min="15622" max="15622" width="10.5703125" bestFit="1" customWidth="1"/>
    <col min="15625" max="15625" width="15.85546875" customWidth="1"/>
    <col min="15874" max="15874" width="32.140625" bestFit="1" customWidth="1"/>
    <col min="15875" max="15875" width="21.42578125" bestFit="1" customWidth="1"/>
    <col min="15876" max="15876" width="11.5703125" bestFit="1" customWidth="1"/>
    <col min="15877" max="15877" width="12.28515625" bestFit="1" customWidth="1"/>
    <col min="15878" max="15878" width="10.5703125" bestFit="1" customWidth="1"/>
    <col min="15881" max="15881" width="15.85546875" customWidth="1"/>
    <col min="16130" max="16130" width="32.140625" bestFit="1" customWidth="1"/>
    <col min="16131" max="16131" width="21.42578125" bestFit="1" customWidth="1"/>
    <col min="16132" max="16132" width="11.5703125" bestFit="1" customWidth="1"/>
    <col min="16133" max="16133" width="12.28515625" bestFit="1" customWidth="1"/>
    <col min="16134" max="16134" width="10.5703125" bestFit="1" customWidth="1"/>
    <col min="16137" max="16137" width="15.85546875" customWidth="1"/>
    <col min="16248" max="16384" width="9.140625" style="19"/>
  </cols>
  <sheetData>
    <row r="2" spans="2:1802 2049:2851 4354:6072 6146:11018 11265:16247" x14ac:dyDescent="0.25">
      <c r="ACB2" s="13"/>
      <c r="ACC2" s="13"/>
      <c r="ACD2" s="13"/>
      <c r="ACE2" s="13"/>
      <c r="ACF2" s="13"/>
      <c r="ACG2" s="13"/>
      <c r="ACH2" s="13"/>
      <c r="ACI2" s="13"/>
      <c r="ACJ2" s="13"/>
      <c r="ACK2" s="13"/>
      <c r="ACL2" s="13"/>
      <c r="ACM2" s="13"/>
      <c r="ACN2" s="13"/>
      <c r="ACO2" s="13"/>
      <c r="ACP2" s="13"/>
      <c r="ACQ2" s="13"/>
      <c r="ACR2" s="13"/>
      <c r="ACS2" s="13"/>
      <c r="ACT2" s="13"/>
      <c r="ACU2" s="13"/>
      <c r="ACV2" s="13"/>
      <c r="ACW2" s="13"/>
      <c r="ACX2" s="13"/>
      <c r="ACY2" s="13"/>
      <c r="ACZ2" s="13"/>
      <c r="ADA2" s="13"/>
      <c r="ADB2" s="13"/>
      <c r="ADC2" s="13"/>
      <c r="ADD2" s="13"/>
      <c r="ADE2" s="13"/>
      <c r="ADF2" s="13"/>
      <c r="ADG2" s="13"/>
      <c r="ADH2" s="13"/>
      <c r="ADI2" s="13"/>
      <c r="ADJ2" s="13"/>
      <c r="ADK2" s="13"/>
      <c r="ADL2" s="13"/>
      <c r="ADM2" s="13"/>
      <c r="ADN2" s="13"/>
      <c r="ADO2" s="13"/>
      <c r="ADP2" s="13"/>
      <c r="ADQ2" s="13"/>
      <c r="ADR2" s="13"/>
      <c r="ADS2" s="13"/>
      <c r="ADT2" s="13"/>
      <c r="ADU2" s="13"/>
      <c r="ADV2" s="13"/>
      <c r="ADW2" s="13"/>
      <c r="ADX2" s="13"/>
      <c r="ADY2" s="13"/>
      <c r="ADZ2" s="13"/>
      <c r="AEA2" s="13"/>
      <c r="AEB2" s="13"/>
      <c r="AEC2" s="13"/>
      <c r="AED2" s="13"/>
      <c r="AEE2" s="13"/>
      <c r="AEF2" s="13"/>
      <c r="AEG2" s="13"/>
      <c r="AEH2" s="13"/>
      <c r="AEI2" s="13"/>
      <c r="AEJ2" s="13"/>
      <c r="AEK2" s="13"/>
      <c r="AEL2" s="13"/>
      <c r="AEM2" s="13"/>
      <c r="AEN2" s="13"/>
      <c r="AEO2" s="13"/>
      <c r="AEP2" s="13"/>
      <c r="AEQ2" s="13"/>
      <c r="AER2" s="13"/>
      <c r="AES2" s="13"/>
      <c r="AET2" s="13"/>
      <c r="AEU2" s="13"/>
      <c r="AEV2" s="13"/>
      <c r="AEW2" s="13"/>
      <c r="AEX2" s="13"/>
      <c r="AEY2" s="13"/>
      <c r="AEZ2" s="13"/>
      <c r="AFA2" s="13"/>
      <c r="AFB2" s="13"/>
      <c r="AFC2" s="13"/>
      <c r="AFD2" s="13"/>
      <c r="AFE2" s="13"/>
      <c r="AFF2" s="13"/>
      <c r="AFG2" s="13"/>
      <c r="AFH2" s="13"/>
      <c r="AFI2" s="13"/>
      <c r="AFJ2" s="13"/>
      <c r="AFK2" s="13"/>
      <c r="AFL2" s="13"/>
      <c r="AFM2" s="13"/>
      <c r="AFN2" s="13"/>
      <c r="AFO2" s="13"/>
      <c r="AFP2" s="13"/>
      <c r="AFQ2" s="13"/>
      <c r="AFR2" s="13"/>
      <c r="AFS2" s="13"/>
      <c r="AFT2" s="13"/>
      <c r="AFU2" s="13"/>
      <c r="AFV2" s="13"/>
      <c r="AFW2" s="13"/>
      <c r="AFX2" s="13"/>
      <c r="AFY2" s="13"/>
      <c r="AFZ2" s="13"/>
      <c r="AGA2" s="13"/>
      <c r="AGB2" s="13"/>
      <c r="AGC2" s="13"/>
      <c r="AGD2" s="13"/>
      <c r="AGE2" s="13"/>
      <c r="AGF2" s="13"/>
      <c r="AGG2" s="13"/>
      <c r="AGH2" s="13"/>
      <c r="AGI2" s="13"/>
      <c r="ALX2" s="13"/>
      <c r="ALY2" s="13"/>
      <c r="ALZ2" s="13"/>
      <c r="AMA2" s="13"/>
      <c r="AMB2" s="13"/>
      <c r="AMC2" s="13"/>
      <c r="AMD2" s="13"/>
      <c r="AME2" s="13"/>
      <c r="AMF2" s="13"/>
      <c r="AMG2" s="13"/>
      <c r="AMH2" s="13"/>
      <c r="AMI2" s="13"/>
      <c r="AMJ2" s="13"/>
      <c r="AMK2" s="13"/>
      <c r="AML2" s="13"/>
      <c r="AMM2" s="13"/>
      <c r="AMN2" s="13"/>
      <c r="AMO2" s="13"/>
      <c r="AMP2" s="13"/>
      <c r="AMQ2" s="13"/>
      <c r="AMR2" s="13"/>
      <c r="AMS2" s="13"/>
      <c r="AMT2" s="13"/>
      <c r="AMU2" s="13"/>
      <c r="AMV2" s="13"/>
      <c r="AMW2" s="13"/>
      <c r="AMX2" s="13"/>
      <c r="AMY2" s="13"/>
      <c r="AMZ2" s="13"/>
      <c r="ANA2" s="13"/>
      <c r="ANB2" s="13"/>
      <c r="ANC2" s="13"/>
      <c r="AND2" s="13"/>
      <c r="ANE2" s="13"/>
      <c r="ANF2" s="13"/>
      <c r="ANG2" s="13"/>
      <c r="ANH2" s="13"/>
      <c r="ANI2" s="13"/>
      <c r="ANJ2" s="13"/>
      <c r="ANK2" s="13"/>
      <c r="ANL2" s="13"/>
      <c r="ANM2" s="13"/>
      <c r="ANN2" s="13"/>
      <c r="ANO2" s="13"/>
      <c r="ANP2" s="13"/>
      <c r="ANQ2" s="13"/>
      <c r="ANR2" s="13"/>
      <c r="ANS2" s="13"/>
      <c r="ANT2" s="13"/>
      <c r="ANU2" s="13"/>
      <c r="ANV2" s="13"/>
      <c r="ANW2" s="13"/>
      <c r="ANX2" s="13"/>
      <c r="ANY2" s="13"/>
      <c r="ANZ2" s="13"/>
      <c r="AOA2" s="13"/>
      <c r="AOB2" s="13"/>
      <c r="AOC2" s="13"/>
      <c r="AOD2" s="13"/>
      <c r="AOE2" s="13"/>
      <c r="AOF2" s="13"/>
      <c r="AOG2" s="13"/>
      <c r="AOH2" s="13"/>
      <c r="AOI2" s="13"/>
      <c r="AOJ2" s="13"/>
      <c r="AOK2" s="13"/>
      <c r="AOL2" s="13"/>
      <c r="AOM2" s="13"/>
      <c r="AON2" s="13"/>
      <c r="AOO2" s="13"/>
      <c r="AOP2" s="13"/>
      <c r="AOQ2" s="13"/>
      <c r="AOR2" s="13"/>
      <c r="AOS2" s="13"/>
      <c r="AOT2" s="13"/>
      <c r="AOU2" s="13"/>
      <c r="AOV2" s="13"/>
      <c r="AOW2" s="13"/>
      <c r="AOX2" s="13"/>
      <c r="AOY2" s="13"/>
      <c r="AOZ2" s="13"/>
      <c r="APA2" s="13"/>
      <c r="APB2" s="13"/>
      <c r="APC2" s="13"/>
      <c r="APD2" s="13"/>
      <c r="APE2" s="13"/>
      <c r="APF2" s="13"/>
      <c r="APG2" s="13"/>
      <c r="APH2" s="13"/>
      <c r="API2" s="13"/>
      <c r="APJ2" s="13"/>
      <c r="APK2" s="13"/>
      <c r="APL2" s="13"/>
      <c r="APM2" s="13"/>
      <c r="APN2" s="13"/>
      <c r="APO2" s="13"/>
      <c r="APP2" s="13"/>
      <c r="APQ2" s="13"/>
      <c r="APR2" s="13"/>
      <c r="APS2" s="13"/>
      <c r="APT2" s="13"/>
      <c r="APU2" s="13"/>
      <c r="APV2" s="13"/>
      <c r="APW2" s="13"/>
      <c r="APX2" s="13"/>
      <c r="APY2" s="13"/>
      <c r="APZ2" s="13"/>
      <c r="AQA2" s="13"/>
      <c r="AQB2" s="13"/>
      <c r="AQC2" s="13"/>
      <c r="AQD2" s="13"/>
      <c r="AQE2" s="13"/>
      <c r="AQF2" s="13"/>
      <c r="AQG2" s="13"/>
      <c r="AQH2" s="13"/>
      <c r="AQI2" s="13"/>
      <c r="AQJ2" s="13"/>
      <c r="AQK2" s="13"/>
      <c r="AQL2" s="13"/>
      <c r="AQM2" s="13"/>
      <c r="AQN2" s="13"/>
      <c r="AQO2" s="13"/>
      <c r="AQP2" s="13"/>
      <c r="AQQ2" s="13"/>
      <c r="AQR2" s="13"/>
      <c r="AQS2" s="13"/>
      <c r="AQT2" s="13"/>
      <c r="AQU2" s="13"/>
      <c r="AQV2" s="13"/>
      <c r="AQW2" s="13"/>
      <c r="AQX2" s="13"/>
      <c r="AQY2" s="13"/>
      <c r="AQZ2" s="13"/>
      <c r="ARA2" s="13"/>
      <c r="ARB2" s="13"/>
      <c r="ARC2" s="13"/>
      <c r="ARD2" s="13"/>
      <c r="ARE2" s="13"/>
      <c r="ARF2" s="13"/>
      <c r="ARG2" s="13"/>
      <c r="ARH2" s="13"/>
      <c r="ARI2" s="13"/>
      <c r="ARJ2" s="13"/>
      <c r="ARK2" s="13"/>
      <c r="ARL2" s="13"/>
      <c r="ARM2" s="13"/>
      <c r="ARN2" s="13"/>
      <c r="ARO2" s="13"/>
      <c r="ARP2" s="13"/>
      <c r="ARQ2" s="13"/>
      <c r="ARR2" s="13"/>
      <c r="ARS2" s="13"/>
      <c r="ART2" s="13"/>
      <c r="ARU2" s="13"/>
      <c r="ARV2" s="13"/>
      <c r="ARW2" s="13"/>
      <c r="ARX2" s="13"/>
      <c r="ARY2" s="13"/>
      <c r="ARZ2" s="13"/>
      <c r="ASA2" s="13"/>
      <c r="ASB2" s="13"/>
      <c r="ASC2" s="13"/>
      <c r="ASD2" s="13"/>
      <c r="ASE2" s="13"/>
      <c r="ASF2" s="13"/>
      <c r="ASG2" s="13"/>
      <c r="ASH2" s="13"/>
      <c r="ASI2" s="13"/>
      <c r="ASJ2" s="13"/>
      <c r="ASK2" s="13"/>
      <c r="ASL2" s="13"/>
      <c r="ASM2" s="13"/>
      <c r="ASN2" s="13"/>
      <c r="ASO2" s="13"/>
      <c r="ASP2" s="13"/>
      <c r="ASQ2" s="13"/>
      <c r="ASR2" s="13"/>
      <c r="ASS2" s="13"/>
      <c r="AST2" s="13"/>
      <c r="ASU2" s="13"/>
      <c r="ASV2" s="13"/>
      <c r="ASW2" s="13"/>
      <c r="ASX2" s="13"/>
      <c r="ASY2" s="13"/>
      <c r="ASZ2" s="13"/>
      <c r="ATA2" s="13"/>
      <c r="ATB2" s="13"/>
      <c r="ATC2" s="13"/>
      <c r="ATD2" s="13"/>
      <c r="ATE2" s="13"/>
      <c r="ATF2" s="13"/>
      <c r="ATG2" s="13"/>
      <c r="ATH2" s="13"/>
      <c r="ATI2" s="13"/>
      <c r="ATJ2" s="13"/>
      <c r="ATK2" s="13"/>
      <c r="ATL2" s="13"/>
      <c r="ATM2" s="13"/>
      <c r="ATN2" s="13"/>
      <c r="ATO2" s="13"/>
      <c r="ATP2" s="13"/>
      <c r="ATQ2" s="13"/>
      <c r="ATR2" s="13"/>
      <c r="ATS2" s="13"/>
      <c r="ATT2" s="13"/>
      <c r="ATU2" s="13"/>
      <c r="ATV2" s="13"/>
      <c r="ATW2" s="13"/>
      <c r="ATX2" s="13"/>
      <c r="ATY2" s="13"/>
      <c r="ATZ2" s="13"/>
      <c r="AUA2" s="13"/>
      <c r="AUB2" s="13"/>
      <c r="AUC2" s="13"/>
      <c r="AUD2" s="13"/>
      <c r="AUE2" s="13"/>
      <c r="AUF2" s="13"/>
      <c r="AUG2" s="13"/>
      <c r="AUH2" s="13"/>
      <c r="AUI2" s="13"/>
      <c r="AUJ2" s="13"/>
      <c r="AUK2" s="13"/>
      <c r="AUL2" s="13"/>
      <c r="AUM2" s="13"/>
      <c r="AUN2" s="13"/>
      <c r="AUO2" s="13"/>
      <c r="AUP2" s="13"/>
      <c r="AUQ2" s="13"/>
      <c r="AUR2" s="13"/>
      <c r="AUS2" s="13"/>
      <c r="AUT2" s="13"/>
      <c r="AUU2" s="13"/>
      <c r="AUV2" s="13"/>
      <c r="AUW2" s="13"/>
      <c r="AUX2" s="13"/>
      <c r="AUY2" s="13"/>
      <c r="AUZ2" s="13"/>
      <c r="AVA2" s="13"/>
      <c r="AVB2" s="13"/>
      <c r="AVC2" s="13"/>
      <c r="AVD2" s="13"/>
      <c r="AVE2" s="13"/>
      <c r="AVF2" s="13"/>
      <c r="AVG2" s="13"/>
      <c r="AVH2" s="13"/>
      <c r="AVI2" s="13"/>
      <c r="AVJ2" s="13"/>
      <c r="AVK2" s="13"/>
      <c r="AVL2" s="13"/>
      <c r="AVM2" s="13"/>
      <c r="AVN2" s="13"/>
      <c r="AVO2" s="13"/>
      <c r="AVP2" s="13"/>
      <c r="AVQ2" s="13"/>
      <c r="AVR2" s="13"/>
      <c r="AVS2" s="13"/>
      <c r="AVT2" s="13"/>
      <c r="AVU2" s="13"/>
      <c r="AVV2" s="13"/>
      <c r="AVW2" s="13"/>
      <c r="AVX2" s="13"/>
      <c r="AVY2" s="13"/>
      <c r="AVZ2" s="13"/>
      <c r="AWA2" s="13"/>
      <c r="AWB2" s="13"/>
      <c r="AWC2" s="13"/>
      <c r="AWD2" s="13"/>
      <c r="AWE2" s="13"/>
      <c r="AWF2" s="13"/>
      <c r="AWG2" s="13"/>
      <c r="AWH2" s="13"/>
      <c r="AWI2" s="13"/>
      <c r="AWJ2" s="13"/>
      <c r="AWK2" s="13"/>
      <c r="AWL2" s="13"/>
      <c r="AWM2" s="13"/>
      <c r="AWN2" s="13"/>
      <c r="AWO2" s="13"/>
      <c r="AWP2" s="13"/>
      <c r="AWQ2" s="13"/>
      <c r="AWR2" s="13"/>
      <c r="AWS2" s="13"/>
      <c r="AWT2" s="13"/>
      <c r="AWU2" s="13"/>
      <c r="AWV2" s="13"/>
      <c r="AWW2" s="13"/>
      <c r="AWX2" s="13"/>
      <c r="AWY2" s="13"/>
      <c r="AWZ2" s="13"/>
      <c r="AXA2" s="13"/>
      <c r="AXB2" s="13"/>
      <c r="AXC2" s="13"/>
      <c r="AXD2" s="13"/>
      <c r="AXE2" s="13"/>
      <c r="AXF2" s="13"/>
      <c r="AXG2" s="13"/>
      <c r="AXH2" s="13"/>
      <c r="AXI2" s="13"/>
      <c r="AXJ2" s="13"/>
      <c r="AXK2" s="13"/>
      <c r="AXL2" s="13"/>
      <c r="AXM2" s="13"/>
      <c r="AXN2" s="13"/>
      <c r="AXO2" s="13"/>
      <c r="AXP2" s="13"/>
      <c r="AXQ2" s="13"/>
      <c r="AXR2" s="13"/>
      <c r="AXS2" s="13"/>
      <c r="AXT2" s="13"/>
      <c r="AXU2" s="13"/>
      <c r="AXV2" s="13"/>
      <c r="AXW2" s="13"/>
      <c r="AXX2" s="13"/>
      <c r="AXY2" s="13"/>
      <c r="AXZ2" s="13"/>
      <c r="AYA2" s="13"/>
      <c r="AYB2" s="13"/>
      <c r="AYC2" s="13"/>
      <c r="AYD2" s="13"/>
      <c r="AYE2" s="13"/>
      <c r="AYF2" s="13"/>
      <c r="AYG2" s="13"/>
      <c r="AYH2" s="13"/>
      <c r="AYI2" s="13"/>
      <c r="AYJ2" s="13"/>
      <c r="AYK2" s="13"/>
      <c r="AYL2" s="13"/>
      <c r="AYM2" s="13"/>
      <c r="AYN2" s="13"/>
      <c r="AYO2" s="13"/>
      <c r="AYP2" s="13"/>
      <c r="AYQ2" s="13"/>
      <c r="AYR2" s="13"/>
      <c r="AYS2" s="13"/>
      <c r="AYT2" s="13"/>
      <c r="AYU2" s="13"/>
      <c r="AYV2" s="13"/>
      <c r="AYW2" s="13"/>
      <c r="AYX2" s="13"/>
      <c r="AYY2" s="13"/>
      <c r="AYZ2" s="13"/>
      <c r="AZA2" s="13"/>
      <c r="AZB2" s="13"/>
      <c r="AZC2" s="13"/>
      <c r="AZD2" s="13"/>
      <c r="AZE2" s="13"/>
      <c r="AZF2" s="13"/>
      <c r="AZG2" s="13"/>
      <c r="AZH2" s="13"/>
      <c r="AZI2" s="13"/>
      <c r="AZJ2" s="13"/>
      <c r="AZK2" s="13"/>
      <c r="AZL2" s="13"/>
      <c r="AZM2" s="13"/>
      <c r="AZN2" s="13"/>
      <c r="AZO2" s="13"/>
      <c r="AZP2" s="13"/>
      <c r="AZQ2" s="13"/>
      <c r="AZR2" s="13"/>
      <c r="AZS2" s="13"/>
      <c r="AZT2" s="13"/>
      <c r="AZU2" s="13"/>
      <c r="AZV2" s="13"/>
      <c r="AZW2" s="13"/>
      <c r="AZX2" s="13"/>
      <c r="AZY2" s="13"/>
      <c r="AZZ2" s="13"/>
      <c r="BAA2" s="13"/>
      <c r="BAB2" s="13"/>
      <c r="BAC2" s="13"/>
      <c r="BAD2" s="13"/>
      <c r="BAE2" s="13"/>
      <c r="BAF2" s="13"/>
      <c r="BAG2" s="13"/>
      <c r="BAH2" s="13"/>
      <c r="BAI2" s="13"/>
      <c r="BAJ2" s="13"/>
      <c r="BFP2" s="13"/>
      <c r="BFQ2" s="13"/>
      <c r="BFR2" s="13"/>
      <c r="BFS2" s="13"/>
      <c r="BFT2" s="13"/>
      <c r="BFU2" s="13"/>
      <c r="BFV2" s="13"/>
      <c r="BFW2" s="13"/>
      <c r="BFX2" s="13"/>
      <c r="BFY2" s="13"/>
      <c r="BFZ2" s="13"/>
      <c r="BGA2" s="13"/>
      <c r="BGB2" s="13"/>
      <c r="BGC2" s="13"/>
      <c r="BGD2" s="13"/>
      <c r="BGE2" s="13"/>
      <c r="BGF2" s="13"/>
      <c r="BGG2" s="13"/>
      <c r="BGH2" s="13"/>
      <c r="BGI2" s="13"/>
      <c r="BGJ2" s="13"/>
      <c r="BGK2" s="13"/>
      <c r="BGL2" s="13"/>
      <c r="BGM2" s="13"/>
      <c r="BGN2" s="13"/>
      <c r="BGO2" s="13"/>
      <c r="BGP2" s="13"/>
      <c r="BGQ2" s="13"/>
      <c r="BGR2" s="13"/>
      <c r="BGS2" s="13"/>
      <c r="BGT2" s="13"/>
      <c r="BGU2" s="13"/>
      <c r="BGV2" s="13"/>
      <c r="BGW2" s="13"/>
      <c r="BGX2" s="13"/>
      <c r="BGY2" s="13"/>
      <c r="BGZ2" s="13"/>
      <c r="BHA2" s="13"/>
      <c r="BHB2" s="13"/>
      <c r="BHC2" s="13"/>
      <c r="BHD2" s="13"/>
      <c r="BHE2" s="13"/>
      <c r="BHF2" s="13"/>
      <c r="BHG2" s="13"/>
      <c r="BHH2" s="13"/>
      <c r="BHI2" s="13"/>
      <c r="BHJ2" s="13"/>
      <c r="BHK2" s="13"/>
      <c r="BHL2" s="13"/>
      <c r="BHM2" s="13"/>
      <c r="BHN2" s="13"/>
      <c r="BHO2" s="13"/>
      <c r="BHP2" s="13"/>
      <c r="BHQ2" s="13"/>
      <c r="BHR2" s="13"/>
      <c r="BHS2" s="13"/>
      <c r="BHT2" s="13"/>
      <c r="BHU2" s="13"/>
      <c r="BHV2" s="13"/>
      <c r="BHW2" s="13"/>
      <c r="BHX2" s="13"/>
      <c r="BHY2" s="13"/>
      <c r="BHZ2" s="13"/>
      <c r="BIA2" s="13"/>
      <c r="BIB2" s="13"/>
      <c r="BIC2" s="13"/>
      <c r="BID2" s="13"/>
      <c r="BIE2" s="13"/>
      <c r="BIF2" s="13"/>
      <c r="BIG2" s="13"/>
      <c r="BIH2" s="13"/>
      <c r="BII2" s="13"/>
      <c r="BIJ2" s="13"/>
      <c r="BIK2" s="13"/>
      <c r="BIL2" s="13"/>
      <c r="BIM2" s="13"/>
      <c r="BIN2" s="13"/>
      <c r="BIO2" s="13"/>
      <c r="BIP2" s="13"/>
      <c r="BIQ2" s="13"/>
      <c r="BIR2" s="13"/>
      <c r="BIS2" s="13"/>
      <c r="BIT2" s="13"/>
      <c r="BIU2" s="13"/>
      <c r="BIV2" s="13"/>
      <c r="BIW2" s="13"/>
      <c r="BIX2" s="13"/>
      <c r="BIY2" s="13"/>
      <c r="BIZ2" s="13"/>
      <c r="BJA2" s="13"/>
      <c r="BJB2" s="13"/>
      <c r="BJC2" s="13"/>
      <c r="BJD2" s="13"/>
      <c r="BJE2" s="13"/>
      <c r="BJF2" s="13"/>
      <c r="BJG2" s="13"/>
      <c r="BJH2" s="13"/>
      <c r="BJI2" s="13"/>
      <c r="BJJ2" s="13"/>
      <c r="BJK2" s="13"/>
      <c r="BJL2" s="13"/>
      <c r="BJM2" s="13"/>
      <c r="BJN2" s="13"/>
      <c r="BJO2" s="13"/>
      <c r="BJP2" s="13"/>
      <c r="BJQ2" s="13"/>
      <c r="BJR2" s="13"/>
      <c r="BJS2" s="13"/>
      <c r="BJT2" s="13"/>
      <c r="BJU2" s="13"/>
      <c r="BJV2" s="13"/>
      <c r="BJW2" s="13"/>
      <c r="BJX2" s="13"/>
      <c r="BJY2" s="13"/>
      <c r="BJZ2" s="13"/>
      <c r="BKA2" s="13"/>
      <c r="BKB2" s="13"/>
      <c r="BKC2" s="13"/>
      <c r="BKD2" s="13"/>
      <c r="BKE2" s="13"/>
      <c r="BKF2" s="13"/>
      <c r="BKG2" s="13"/>
      <c r="BKH2" s="13"/>
      <c r="BKI2" s="13"/>
      <c r="BKJ2" s="13"/>
      <c r="BKK2" s="13"/>
      <c r="BKL2" s="13"/>
      <c r="BKM2" s="13"/>
      <c r="BKN2" s="13"/>
      <c r="BKO2" s="13"/>
      <c r="BKP2" s="13"/>
      <c r="BKQ2" s="13"/>
      <c r="BKR2" s="13"/>
      <c r="BKS2" s="13"/>
      <c r="BKT2" s="13"/>
      <c r="BKU2" s="13"/>
      <c r="BKV2" s="13"/>
      <c r="BKW2" s="13"/>
      <c r="BKX2" s="13"/>
      <c r="BKY2" s="13"/>
      <c r="BKZ2" s="13"/>
      <c r="BLA2" s="13"/>
      <c r="BLB2" s="13"/>
      <c r="BLC2" s="13"/>
      <c r="BLD2" s="13"/>
      <c r="BLE2" s="13"/>
      <c r="BLF2" s="13"/>
      <c r="BLG2" s="13"/>
      <c r="BLH2" s="13"/>
      <c r="BLI2" s="13"/>
      <c r="BLJ2" s="13"/>
      <c r="BLK2" s="13"/>
      <c r="BLL2" s="13"/>
      <c r="BLM2" s="13"/>
      <c r="BLN2" s="13"/>
      <c r="BLO2" s="13"/>
      <c r="BLP2" s="13"/>
      <c r="BLQ2" s="13"/>
      <c r="BLR2" s="13"/>
      <c r="BLS2" s="13"/>
      <c r="BLT2" s="13"/>
      <c r="BLU2" s="13"/>
      <c r="BLV2" s="13"/>
      <c r="BLW2" s="13"/>
      <c r="BLX2" s="13"/>
      <c r="BLY2" s="13"/>
      <c r="BLZ2" s="13"/>
      <c r="BMA2" s="13"/>
      <c r="BMB2" s="13"/>
      <c r="BMC2" s="13"/>
      <c r="BMD2" s="13"/>
      <c r="BME2" s="13"/>
      <c r="BMF2" s="13"/>
      <c r="BMG2" s="13"/>
      <c r="BMH2" s="13"/>
      <c r="BMI2" s="13"/>
      <c r="BMJ2" s="13"/>
      <c r="BMK2" s="13"/>
      <c r="BML2" s="13"/>
      <c r="BMM2" s="13"/>
      <c r="BMN2" s="13"/>
      <c r="BMO2" s="13"/>
      <c r="BMP2" s="13"/>
      <c r="BMQ2" s="13"/>
      <c r="BMR2" s="13"/>
      <c r="BMS2" s="13"/>
      <c r="BMT2" s="13"/>
      <c r="BMU2" s="13"/>
      <c r="BMV2" s="13"/>
      <c r="BMW2" s="13"/>
      <c r="BMX2" s="13"/>
      <c r="BMY2" s="13"/>
      <c r="BMZ2" s="13"/>
      <c r="BNA2" s="13"/>
      <c r="BNB2" s="13"/>
      <c r="BNC2" s="13"/>
      <c r="BND2" s="13"/>
      <c r="BNE2" s="13"/>
      <c r="BNF2" s="13"/>
      <c r="BNG2" s="13"/>
      <c r="BNH2" s="13"/>
      <c r="BNI2" s="13"/>
      <c r="BNJ2" s="13"/>
      <c r="BNK2" s="13"/>
      <c r="BNL2" s="13"/>
      <c r="BNM2" s="13"/>
      <c r="BNN2" s="13"/>
      <c r="BNO2" s="13"/>
      <c r="BNP2" s="13"/>
      <c r="BNQ2" s="13"/>
      <c r="BNR2" s="13"/>
      <c r="BNS2" s="13"/>
      <c r="BNT2" s="13"/>
      <c r="BNU2" s="13"/>
      <c r="BNV2" s="13"/>
      <c r="BNW2" s="13"/>
      <c r="BNX2" s="13"/>
      <c r="BNY2" s="13"/>
      <c r="BNZ2" s="13"/>
      <c r="BOA2" s="13"/>
      <c r="BOB2" s="13"/>
      <c r="BOC2" s="13"/>
      <c r="BOD2" s="13"/>
      <c r="BOE2" s="13"/>
      <c r="BOF2" s="13"/>
      <c r="BOG2" s="13"/>
      <c r="BOH2" s="13"/>
      <c r="BOI2" s="13"/>
      <c r="BOJ2" s="13"/>
      <c r="BOK2" s="13"/>
      <c r="BOL2" s="13"/>
      <c r="BOM2" s="13"/>
      <c r="BON2" s="13"/>
      <c r="BOO2" s="13"/>
      <c r="BOP2" s="13"/>
      <c r="BOQ2" s="13"/>
      <c r="BOR2" s="13"/>
      <c r="BOS2" s="13"/>
      <c r="BOT2" s="13"/>
      <c r="BOU2" s="13"/>
      <c r="BOV2" s="13"/>
      <c r="BOW2" s="13"/>
      <c r="BOX2" s="13"/>
      <c r="BOY2" s="13"/>
      <c r="BOZ2" s="13"/>
      <c r="BPA2" s="13"/>
      <c r="BPB2" s="13"/>
      <c r="BPC2" s="13"/>
      <c r="BPD2" s="13"/>
      <c r="BPE2" s="13"/>
      <c r="BPF2" s="13"/>
      <c r="BPG2" s="13"/>
      <c r="BPH2" s="13"/>
      <c r="BPI2" s="13"/>
      <c r="BPJ2" s="13"/>
      <c r="BPK2" s="13"/>
      <c r="BPL2" s="13"/>
      <c r="BPM2" s="13"/>
      <c r="BPN2" s="13"/>
      <c r="BPO2" s="13"/>
      <c r="BPP2" s="13"/>
      <c r="BPQ2" s="13"/>
      <c r="BPR2" s="13"/>
      <c r="BPS2" s="13"/>
      <c r="BPT2" s="13"/>
      <c r="BPU2" s="13"/>
      <c r="BPV2" s="13"/>
      <c r="BPW2" s="13"/>
      <c r="BPX2" s="13"/>
      <c r="BPY2" s="13"/>
      <c r="BPZ2" s="13"/>
      <c r="BQA2" s="13"/>
      <c r="BQB2" s="13"/>
      <c r="BQC2" s="13"/>
      <c r="BQD2" s="13"/>
      <c r="BQE2" s="13"/>
      <c r="BQF2" s="13"/>
      <c r="BQG2" s="13"/>
      <c r="BQH2" s="13"/>
      <c r="BZU2" s="13"/>
      <c r="BZV2" s="13"/>
      <c r="BZW2" s="13"/>
      <c r="BZX2" s="13"/>
      <c r="BZY2" s="13"/>
      <c r="BZZ2" s="13"/>
      <c r="CAA2" s="13"/>
      <c r="CAB2" s="13"/>
      <c r="CAC2" s="13"/>
      <c r="CAD2" s="13"/>
      <c r="CAE2" s="13"/>
      <c r="CAF2" s="13"/>
      <c r="CAG2" s="13"/>
      <c r="CAH2" s="13"/>
      <c r="CAI2" s="13"/>
      <c r="CAJ2" s="13"/>
      <c r="CAK2" s="13"/>
      <c r="CAL2" s="13"/>
      <c r="CAM2" s="13"/>
      <c r="CAN2" s="13"/>
      <c r="CAO2" s="13"/>
      <c r="CAP2" s="13"/>
      <c r="CAQ2" s="13"/>
      <c r="CAR2" s="13"/>
      <c r="CAS2" s="13"/>
      <c r="CAT2" s="13"/>
      <c r="CAU2" s="13"/>
      <c r="CAV2" s="13"/>
      <c r="CAW2" s="13"/>
      <c r="CAX2" s="13"/>
      <c r="CAY2" s="13"/>
      <c r="CAZ2" s="13"/>
      <c r="CBA2" s="13"/>
      <c r="CBB2" s="13"/>
      <c r="CBC2" s="13"/>
      <c r="CBD2" s="13"/>
      <c r="CBE2" s="13"/>
      <c r="CBF2" s="13"/>
      <c r="CBG2" s="13"/>
      <c r="CBH2" s="13"/>
      <c r="CBI2" s="13"/>
      <c r="CBJ2" s="13"/>
      <c r="CBK2" s="13"/>
      <c r="CBL2" s="13"/>
      <c r="CBM2" s="13"/>
      <c r="CBN2" s="13"/>
      <c r="CBO2" s="13"/>
      <c r="CBP2" s="13"/>
      <c r="CBQ2" s="13"/>
      <c r="CBR2" s="13"/>
      <c r="CBS2" s="13"/>
      <c r="CBT2" s="13"/>
      <c r="CBU2" s="13"/>
      <c r="CBV2" s="13"/>
      <c r="CBW2" s="13"/>
      <c r="CBX2" s="13"/>
      <c r="CBY2" s="13"/>
      <c r="CBZ2" s="13"/>
      <c r="CCA2" s="13"/>
      <c r="CCB2" s="13"/>
      <c r="CCC2" s="13"/>
      <c r="CCD2" s="13"/>
      <c r="CCE2" s="13"/>
      <c r="CCF2" s="13"/>
      <c r="CCG2" s="13"/>
      <c r="CCH2" s="13"/>
      <c r="CJO2" s="13"/>
      <c r="CJP2" s="13"/>
      <c r="CJQ2" s="13"/>
      <c r="CJR2" s="13"/>
      <c r="CJS2" s="13"/>
      <c r="CJT2" s="13"/>
      <c r="CJU2" s="13"/>
      <c r="CJV2" s="13"/>
      <c r="CJW2" s="13"/>
      <c r="CJX2" s="13"/>
      <c r="CJY2" s="13"/>
      <c r="CJZ2" s="13"/>
      <c r="CSN2" s="13"/>
      <c r="CSO2" s="13"/>
      <c r="CSP2" s="13"/>
      <c r="CSQ2" s="13"/>
      <c r="CSR2" s="13"/>
      <c r="CSS2" s="13"/>
      <c r="CST2" s="13"/>
      <c r="CSU2" s="13"/>
      <c r="CSV2" s="13"/>
      <c r="CSW2" s="13"/>
      <c r="CSX2" s="13"/>
      <c r="CSY2" s="13"/>
      <c r="CSZ2" s="13"/>
      <c r="CTA2" s="13"/>
      <c r="CTB2" s="13"/>
      <c r="CTC2" s="13"/>
      <c r="CTD2" s="13"/>
      <c r="CTE2" s="13"/>
      <c r="CTF2" s="13"/>
      <c r="CTG2" s="13"/>
      <c r="CTH2" s="13"/>
      <c r="CTI2" s="13"/>
      <c r="CTJ2" s="13"/>
      <c r="CTK2" s="13"/>
      <c r="CTL2" s="13"/>
      <c r="CTM2" s="13"/>
      <c r="CTN2" s="13"/>
      <c r="DCV2" s="13"/>
      <c r="DCW2" s="13"/>
      <c r="DCX2" s="13"/>
      <c r="DCY2" s="13"/>
      <c r="DCZ2" s="13"/>
      <c r="DDA2" s="13"/>
      <c r="DDB2" s="13"/>
      <c r="DDC2" s="13"/>
      <c r="DDD2" s="13"/>
      <c r="DDE2" s="13"/>
      <c r="DDF2" s="13"/>
      <c r="DDG2" s="13"/>
      <c r="DDH2" s="13"/>
      <c r="DDI2" s="13"/>
      <c r="DDJ2" s="13"/>
      <c r="DDK2" s="13"/>
      <c r="DDL2" s="13"/>
      <c r="DDM2" s="13"/>
      <c r="DDN2" s="13"/>
      <c r="DDO2" s="13"/>
      <c r="DDP2" s="13"/>
      <c r="DDQ2" s="13"/>
      <c r="DDR2" s="13"/>
      <c r="DDS2" s="13"/>
      <c r="DDT2" s="13"/>
      <c r="DDU2" s="13"/>
      <c r="DDV2" s="13"/>
      <c r="DDW2" s="13"/>
      <c r="DDX2" s="13"/>
      <c r="DDY2" s="13"/>
      <c r="DDZ2" s="13"/>
      <c r="DEA2" s="13"/>
      <c r="DEB2" s="13"/>
      <c r="DEC2" s="13"/>
      <c r="DED2" s="13"/>
      <c r="DEE2" s="13"/>
      <c r="DEF2" s="13"/>
      <c r="DEG2" s="13"/>
      <c r="DEH2" s="13"/>
      <c r="DEI2" s="13"/>
      <c r="DEJ2" s="13"/>
      <c r="DEK2" s="13"/>
      <c r="DEL2" s="13"/>
      <c r="DEM2" s="13"/>
      <c r="DEN2" s="13"/>
      <c r="DEO2" s="13"/>
      <c r="DEP2" s="13"/>
      <c r="DEQ2" s="13"/>
      <c r="FKL2" s="13"/>
      <c r="GED2" s="13"/>
      <c r="GEE2" s="13"/>
      <c r="GEF2" s="13"/>
      <c r="GEG2" s="13"/>
      <c r="GEH2" s="13"/>
      <c r="GEI2" s="13"/>
      <c r="GEJ2" s="13"/>
      <c r="GEK2" s="13"/>
      <c r="GEL2" s="13"/>
      <c r="GEM2" s="13"/>
      <c r="GEN2" s="13"/>
      <c r="GEO2" s="13"/>
      <c r="GEP2" s="13"/>
      <c r="GEQ2" s="13"/>
      <c r="GER2" s="13"/>
      <c r="GES2" s="13"/>
      <c r="GET2" s="13"/>
      <c r="GEU2" s="13"/>
      <c r="GEV2" s="13"/>
      <c r="GEW2" s="13"/>
      <c r="GEX2" s="13"/>
      <c r="GEY2" s="13"/>
      <c r="GEZ2" s="13"/>
      <c r="GFA2" s="13"/>
      <c r="GFB2" s="13"/>
      <c r="GFC2" s="13"/>
      <c r="GFD2" s="13"/>
      <c r="GFE2" s="13"/>
      <c r="GFF2" s="13"/>
      <c r="GFG2" s="13"/>
      <c r="GFH2" s="13"/>
      <c r="GFI2" s="13"/>
      <c r="GFJ2" s="13"/>
      <c r="GFK2" s="13"/>
      <c r="GFL2" s="13"/>
      <c r="GFM2" s="13"/>
      <c r="GFN2" s="13"/>
      <c r="GFO2" s="13"/>
      <c r="GFP2" s="13"/>
      <c r="GFQ2" s="13"/>
      <c r="GFR2" s="13"/>
      <c r="GFS2" s="13"/>
      <c r="GFT2" s="13"/>
      <c r="GFU2" s="13"/>
      <c r="GFV2" s="13"/>
      <c r="GFW2" s="13"/>
      <c r="GFX2" s="13"/>
      <c r="GFY2" s="13"/>
      <c r="GFZ2" s="13"/>
      <c r="GGA2" s="13"/>
      <c r="GGB2" s="13"/>
      <c r="GGC2" s="13"/>
      <c r="GGD2" s="13"/>
      <c r="GGE2" s="13"/>
      <c r="GGF2" s="13"/>
      <c r="GGG2" s="13"/>
      <c r="GGH2" s="13"/>
      <c r="GGI2" s="13"/>
      <c r="GGJ2" s="13"/>
      <c r="GGK2" s="13"/>
      <c r="GGL2" s="13"/>
      <c r="GGM2" s="13"/>
      <c r="GGN2" s="13"/>
      <c r="GGO2" s="13"/>
      <c r="GGP2" s="13"/>
      <c r="GGQ2" s="13"/>
      <c r="GGR2" s="13"/>
      <c r="GGS2" s="13"/>
      <c r="GGT2" s="13"/>
      <c r="GGU2" s="13"/>
      <c r="GGV2" s="13"/>
      <c r="GGW2" s="13"/>
      <c r="GGX2" s="13"/>
      <c r="GGY2" s="13"/>
      <c r="GGZ2" s="13"/>
      <c r="GHA2" s="13"/>
      <c r="GHB2" s="13"/>
      <c r="GHC2" s="13"/>
      <c r="GHD2" s="13"/>
      <c r="GHE2" s="13"/>
      <c r="GHF2" s="13"/>
      <c r="GHG2" s="13"/>
      <c r="GHH2" s="13"/>
      <c r="GHI2" s="13"/>
      <c r="GHJ2" s="13"/>
      <c r="GHK2" s="13"/>
      <c r="GHL2" s="13"/>
      <c r="GHM2" s="13"/>
      <c r="GHN2" s="13"/>
      <c r="GHO2" s="13"/>
      <c r="GHP2" s="13"/>
      <c r="GHQ2" s="13"/>
      <c r="GHR2" s="13"/>
      <c r="GHS2" s="13"/>
      <c r="GHT2" s="13"/>
      <c r="GHU2" s="13"/>
      <c r="GHV2" s="13"/>
      <c r="GHW2" s="13"/>
      <c r="GHX2" s="13"/>
      <c r="GHY2" s="13"/>
      <c r="GHZ2" s="13"/>
      <c r="GIA2" s="13"/>
      <c r="GIB2" s="13"/>
      <c r="GIC2" s="13"/>
      <c r="GID2" s="13"/>
      <c r="GIE2" s="13"/>
      <c r="GIF2" s="13"/>
      <c r="GIG2" s="13"/>
      <c r="GIH2" s="13"/>
      <c r="GII2" s="13"/>
      <c r="GIJ2" s="13"/>
      <c r="GIK2" s="13"/>
      <c r="GIL2" s="13"/>
      <c r="GIM2" s="13"/>
      <c r="GIN2" s="13"/>
      <c r="GIO2" s="13"/>
      <c r="GIP2" s="13"/>
      <c r="GIQ2" s="13"/>
      <c r="GIR2" s="13"/>
      <c r="GIS2" s="13"/>
      <c r="GIT2" s="13"/>
      <c r="GIU2" s="13"/>
      <c r="GIV2" s="13"/>
      <c r="GIW2" s="13"/>
      <c r="GIX2" s="13"/>
      <c r="GIY2" s="13"/>
      <c r="GIZ2" s="13"/>
      <c r="GJA2" s="13"/>
      <c r="GJB2" s="13"/>
      <c r="GJC2" s="13"/>
      <c r="GJD2" s="13"/>
      <c r="GJE2" s="13"/>
      <c r="GJF2" s="13"/>
      <c r="GJG2" s="13"/>
      <c r="GJH2" s="13"/>
      <c r="GJI2" s="13"/>
      <c r="GJJ2" s="13"/>
      <c r="GJK2" s="13"/>
      <c r="GJL2" s="13"/>
      <c r="GJM2" s="13"/>
      <c r="GJN2" s="13"/>
      <c r="GJO2" s="13"/>
      <c r="GJP2" s="13"/>
      <c r="GJQ2" s="13"/>
      <c r="GJR2" s="13"/>
      <c r="GJS2" s="13"/>
      <c r="GJT2" s="13"/>
      <c r="GJU2" s="13"/>
      <c r="GJV2" s="13"/>
      <c r="GJW2" s="13"/>
      <c r="GJX2" s="13"/>
      <c r="GJY2" s="13"/>
      <c r="GJZ2" s="13"/>
      <c r="GKA2" s="13"/>
      <c r="GKB2" s="13"/>
      <c r="GKC2" s="13"/>
      <c r="GKD2" s="13"/>
      <c r="GKE2" s="13"/>
      <c r="GKF2" s="13"/>
      <c r="GKG2" s="13"/>
      <c r="GKH2" s="13"/>
      <c r="GKI2" s="13"/>
      <c r="GKJ2" s="13"/>
      <c r="GKK2" s="13"/>
      <c r="GKL2" s="13"/>
      <c r="GKM2" s="13"/>
      <c r="GKN2" s="13"/>
      <c r="GKO2" s="13"/>
      <c r="GKP2" s="13"/>
      <c r="GKQ2" s="13"/>
      <c r="GKR2" s="13"/>
      <c r="GKS2" s="13"/>
      <c r="GKT2" s="13"/>
      <c r="GKU2" s="13"/>
      <c r="GKV2" s="13"/>
      <c r="GKW2" s="13"/>
      <c r="GKX2" s="13"/>
      <c r="GKY2" s="13"/>
      <c r="GKZ2" s="13"/>
      <c r="GLA2" s="13"/>
      <c r="GLB2" s="13"/>
      <c r="GLC2" s="13"/>
      <c r="GLD2" s="13"/>
      <c r="GLE2" s="13"/>
      <c r="GLF2" s="13"/>
      <c r="GLG2" s="13"/>
      <c r="GLH2" s="13"/>
      <c r="GLI2" s="13"/>
      <c r="GLJ2" s="13"/>
      <c r="GLK2" s="13"/>
      <c r="GLL2" s="13"/>
      <c r="GLM2" s="13"/>
      <c r="GLN2" s="13"/>
      <c r="GLO2" s="13"/>
      <c r="GLP2" s="13"/>
      <c r="GLQ2" s="13"/>
      <c r="GLR2" s="13"/>
      <c r="GLS2" s="13"/>
      <c r="GLT2" s="13"/>
      <c r="GLU2" s="13"/>
      <c r="GLV2" s="13"/>
      <c r="GLW2" s="13"/>
      <c r="GLX2" s="13"/>
      <c r="GLY2" s="13"/>
      <c r="GLZ2" s="13"/>
      <c r="GMA2" s="13"/>
      <c r="GMB2" s="13"/>
      <c r="GMC2" s="13"/>
      <c r="GMD2" s="13"/>
      <c r="GME2" s="13"/>
      <c r="GMF2" s="13"/>
      <c r="GMG2" s="13"/>
      <c r="GMH2" s="13"/>
      <c r="GMI2" s="13"/>
      <c r="GMJ2" s="13"/>
      <c r="GMK2" s="13"/>
      <c r="GML2" s="13"/>
      <c r="GMM2" s="13"/>
      <c r="GMN2" s="13"/>
      <c r="GMO2" s="13"/>
      <c r="GMP2" s="13"/>
      <c r="GMQ2" s="13"/>
      <c r="GMR2" s="13"/>
      <c r="GMS2" s="13"/>
      <c r="GMT2" s="13"/>
      <c r="GMU2" s="13"/>
      <c r="GMV2" s="13"/>
      <c r="GMW2" s="13"/>
      <c r="GMX2" s="13"/>
      <c r="GMY2" s="13"/>
      <c r="GMZ2" s="13"/>
      <c r="GNA2" s="13"/>
      <c r="GNB2" s="13"/>
      <c r="GNC2" s="13"/>
      <c r="GND2" s="13"/>
      <c r="GNE2" s="13"/>
      <c r="GNF2" s="13"/>
      <c r="GNG2" s="13"/>
      <c r="GNH2" s="13"/>
      <c r="GNI2" s="13"/>
      <c r="GNJ2" s="13"/>
      <c r="GNK2" s="13"/>
      <c r="GNL2" s="13"/>
      <c r="GNM2" s="13"/>
      <c r="GNN2" s="13"/>
      <c r="GNO2" s="13"/>
      <c r="GNP2" s="13"/>
      <c r="GNQ2" s="13"/>
      <c r="GNR2" s="13"/>
      <c r="GNS2" s="13"/>
      <c r="GNT2" s="13"/>
      <c r="GNU2" s="13"/>
      <c r="GNV2" s="13"/>
      <c r="GNW2" s="13"/>
      <c r="GNX2" s="13"/>
      <c r="GNY2" s="13"/>
      <c r="GNZ2" s="13"/>
      <c r="GOA2" s="13"/>
      <c r="GOB2" s="13"/>
      <c r="GOC2" s="13"/>
      <c r="GOD2" s="13"/>
      <c r="GOE2" s="13"/>
      <c r="GOF2" s="13"/>
      <c r="GOG2" s="13"/>
      <c r="GOH2" s="13"/>
      <c r="GOI2" s="13"/>
      <c r="GOJ2" s="13"/>
      <c r="GOK2" s="13"/>
      <c r="GOL2" s="13"/>
      <c r="GOM2" s="13"/>
      <c r="GON2" s="13"/>
      <c r="GOO2" s="13"/>
      <c r="GOP2" s="13"/>
      <c r="GOQ2" s="13"/>
      <c r="GOR2" s="13"/>
      <c r="GOS2" s="13"/>
      <c r="GOT2" s="13"/>
      <c r="GOU2" s="13"/>
      <c r="GOV2" s="13"/>
      <c r="GOW2" s="13"/>
      <c r="GOX2" s="13"/>
      <c r="GOY2" s="13"/>
      <c r="GOZ2" s="13"/>
      <c r="GPA2" s="13"/>
      <c r="GPB2" s="13"/>
      <c r="GPC2" s="13"/>
      <c r="GPD2" s="13"/>
      <c r="GPE2" s="13"/>
      <c r="GPF2" s="13"/>
      <c r="GPG2" s="13"/>
      <c r="GPH2" s="13"/>
      <c r="GPI2" s="13"/>
      <c r="GPJ2" s="13"/>
      <c r="GPK2" s="13"/>
      <c r="GPL2" s="13"/>
      <c r="GPM2" s="13"/>
      <c r="GPN2" s="13"/>
      <c r="GPO2" s="13"/>
      <c r="GPP2" s="13"/>
      <c r="GPQ2" s="13"/>
      <c r="GPR2" s="13"/>
      <c r="GPS2" s="13"/>
      <c r="GPT2" s="13"/>
      <c r="GPU2" s="13"/>
      <c r="GPV2" s="13"/>
      <c r="GPW2" s="13"/>
      <c r="GPX2" s="13"/>
      <c r="GPY2" s="13"/>
      <c r="GPZ2" s="13"/>
      <c r="GQA2" s="13"/>
      <c r="GQB2" s="13"/>
      <c r="GQC2" s="13"/>
      <c r="GQD2" s="13"/>
      <c r="GQE2" s="13"/>
      <c r="GQF2" s="13"/>
      <c r="GQG2" s="13"/>
      <c r="GQH2" s="13"/>
      <c r="GQI2" s="13"/>
      <c r="GQJ2" s="13"/>
      <c r="GQK2" s="13"/>
      <c r="GQL2" s="13"/>
      <c r="GQM2" s="13"/>
      <c r="GQN2" s="13"/>
      <c r="GQO2" s="13"/>
      <c r="GQP2" s="13"/>
      <c r="GQQ2" s="13"/>
      <c r="GQR2" s="13"/>
      <c r="GQS2" s="13"/>
      <c r="GQT2" s="13"/>
      <c r="GQU2" s="13"/>
      <c r="GQV2" s="13"/>
      <c r="GQW2" s="13"/>
      <c r="GQX2" s="13"/>
      <c r="GQY2" s="13"/>
      <c r="GQZ2" s="13"/>
      <c r="GRA2" s="13"/>
      <c r="GRB2" s="13"/>
      <c r="GRC2" s="13"/>
      <c r="GRD2" s="13"/>
      <c r="GRE2" s="13"/>
      <c r="GRF2" s="13"/>
      <c r="GRG2" s="13"/>
      <c r="GRH2" s="13"/>
      <c r="GRI2" s="13"/>
      <c r="GRJ2" s="13"/>
      <c r="GRK2" s="13"/>
      <c r="GRL2" s="13"/>
      <c r="GRM2" s="13"/>
      <c r="GRN2" s="13"/>
      <c r="GRO2" s="13"/>
      <c r="GRP2" s="13"/>
      <c r="GRQ2" s="13"/>
      <c r="GRR2" s="13"/>
      <c r="GRS2" s="13"/>
      <c r="GRT2" s="13"/>
      <c r="GRU2" s="13"/>
      <c r="GRV2" s="13"/>
      <c r="GRW2" s="13"/>
      <c r="GRX2" s="13"/>
      <c r="GRY2" s="13"/>
      <c r="GRZ2" s="13"/>
      <c r="GSA2" s="13"/>
      <c r="GSB2" s="13"/>
      <c r="GSC2" s="13"/>
      <c r="GSD2" s="13"/>
      <c r="GSE2" s="13"/>
      <c r="GSF2" s="13"/>
      <c r="GSG2" s="13"/>
      <c r="GSH2" s="13"/>
      <c r="GSI2" s="13"/>
      <c r="GSJ2" s="13"/>
      <c r="GSK2" s="13"/>
      <c r="GSL2" s="13"/>
      <c r="GSM2" s="13"/>
      <c r="GSN2" s="13"/>
      <c r="GSO2" s="13"/>
      <c r="GSP2" s="13"/>
      <c r="GSQ2" s="13"/>
      <c r="GSR2" s="13"/>
      <c r="GSS2" s="13"/>
      <c r="GST2" s="13"/>
      <c r="GSU2" s="13"/>
      <c r="GSV2" s="13"/>
      <c r="GSW2" s="13"/>
      <c r="GSX2" s="13"/>
      <c r="GSY2" s="13"/>
      <c r="GSZ2" s="13"/>
      <c r="GTA2" s="13"/>
      <c r="GTB2" s="13"/>
      <c r="GTC2" s="13"/>
      <c r="GTD2" s="13"/>
      <c r="GTE2" s="13"/>
      <c r="GTF2" s="13"/>
      <c r="GTG2" s="13"/>
      <c r="GTH2" s="13"/>
      <c r="GTI2" s="13"/>
      <c r="GTJ2" s="13"/>
      <c r="GTK2" s="13"/>
      <c r="GTL2" s="13"/>
      <c r="GTM2" s="13"/>
      <c r="GTN2" s="13"/>
      <c r="GTO2" s="13"/>
      <c r="GTP2" s="13"/>
      <c r="GTQ2" s="13"/>
      <c r="GTR2" s="13"/>
      <c r="GTS2" s="13"/>
      <c r="GTT2" s="13"/>
      <c r="GTU2" s="13"/>
      <c r="GTV2" s="13"/>
      <c r="GTW2" s="13"/>
      <c r="GTX2" s="13"/>
      <c r="GTY2" s="13"/>
      <c r="GTZ2" s="13"/>
      <c r="GUA2" s="13"/>
      <c r="GUB2" s="13"/>
      <c r="GUC2" s="13"/>
      <c r="GUD2" s="13"/>
      <c r="GUE2" s="13"/>
      <c r="GUF2" s="13"/>
      <c r="GUG2" s="13"/>
      <c r="GUH2" s="13"/>
      <c r="GUI2" s="13"/>
      <c r="GUJ2" s="13"/>
      <c r="GUK2" s="13"/>
      <c r="GUL2" s="13"/>
      <c r="GUM2" s="13"/>
      <c r="GUN2" s="13"/>
      <c r="GUO2" s="13"/>
      <c r="GUP2" s="13"/>
      <c r="GUQ2" s="13"/>
      <c r="GUR2" s="13"/>
      <c r="GUS2" s="13"/>
      <c r="GUT2" s="13"/>
      <c r="GUU2" s="13"/>
      <c r="GUV2" s="13"/>
      <c r="GUW2" s="13"/>
      <c r="GUX2" s="13"/>
      <c r="GUY2" s="13"/>
      <c r="GUZ2" s="13"/>
      <c r="GVA2" s="13"/>
      <c r="GVB2" s="13"/>
      <c r="GVC2" s="13"/>
      <c r="GVD2" s="13"/>
      <c r="GVE2" s="13"/>
      <c r="GVF2" s="13"/>
      <c r="GVG2" s="13"/>
      <c r="GVH2" s="13"/>
      <c r="GVI2" s="13"/>
      <c r="GVJ2" s="13"/>
      <c r="GVK2" s="13"/>
      <c r="GVL2" s="13"/>
      <c r="GVM2" s="13"/>
      <c r="GVN2" s="13"/>
      <c r="GVO2" s="13"/>
      <c r="GVP2" s="13"/>
      <c r="GVQ2" s="13"/>
      <c r="GVR2" s="13"/>
      <c r="GVS2" s="13"/>
      <c r="GVT2" s="13"/>
      <c r="GVU2" s="13"/>
      <c r="GVV2" s="13"/>
      <c r="GVW2" s="13"/>
      <c r="GVX2" s="13"/>
      <c r="GVY2" s="13"/>
      <c r="GVZ2" s="13"/>
      <c r="GWA2" s="13"/>
      <c r="GWB2" s="13"/>
      <c r="GWC2" s="13"/>
      <c r="GWD2" s="13"/>
      <c r="GWE2" s="13"/>
      <c r="GWF2" s="13"/>
      <c r="GWG2" s="13"/>
      <c r="GWH2" s="13"/>
      <c r="GWI2" s="13"/>
      <c r="GWJ2" s="13"/>
      <c r="GWK2" s="13"/>
      <c r="GWL2" s="13"/>
      <c r="GWM2" s="13"/>
      <c r="GWN2" s="13"/>
      <c r="GWO2" s="13"/>
      <c r="GWP2" s="13"/>
      <c r="GWQ2" s="13"/>
      <c r="GWR2" s="13"/>
      <c r="GWS2" s="13"/>
      <c r="GWT2" s="13"/>
      <c r="GWU2" s="13"/>
      <c r="GWV2" s="13"/>
      <c r="GWW2" s="13"/>
      <c r="GWX2" s="13"/>
      <c r="GWY2" s="13"/>
      <c r="GWZ2" s="13"/>
      <c r="GXA2" s="13"/>
      <c r="GXB2" s="13"/>
      <c r="GXC2" s="13"/>
      <c r="GXD2" s="13"/>
      <c r="GXE2" s="13"/>
      <c r="GXF2" s="13"/>
      <c r="GXG2" s="13"/>
      <c r="GXH2" s="13"/>
      <c r="GXI2" s="13"/>
      <c r="GXJ2" s="13"/>
      <c r="GXK2" s="13"/>
      <c r="GXL2" s="13"/>
      <c r="GXM2" s="13"/>
      <c r="GXN2" s="13"/>
      <c r="GXO2" s="13"/>
      <c r="GXP2" s="13"/>
      <c r="GXQ2" s="13"/>
      <c r="GXR2" s="13"/>
      <c r="GXS2" s="13"/>
      <c r="GXT2" s="13"/>
      <c r="GXU2" s="13"/>
      <c r="GXV2" s="13"/>
      <c r="GXW2" s="13"/>
      <c r="GXX2" s="13"/>
      <c r="GXY2" s="13"/>
      <c r="GXZ2" s="13"/>
      <c r="GYA2" s="13"/>
      <c r="GYB2" s="13"/>
      <c r="GYC2" s="13"/>
      <c r="GYD2" s="13"/>
      <c r="GYE2" s="13"/>
      <c r="GYF2" s="13"/>
      <c r="GYG2" s="13"/>
      <c r="GYH2" s="13"/>
      <c r="GYI2" s="13"/>
      <c r="GYJ2" s="13"/>
      <c r="GYK2" s="13"/>
      <c r="GYL2" s="13"/>
      <c r="GYM2" s="13"/>
      <c r="GYN2" s="13"/>
      <c r="GYO2" s="13"/>
      <c r="GYP2" s="13"/>
      <c r="GYQ2" s="13"/>
      <c r="GYR2" s="13"/>
      <c r="GYS2" s="13"/>
      <c r="GYT2" s="13"/>
      <c r="GYU2" s="13"/>
      <c r="GYV2" s="13"/>
      <c r="GYW2" s="13"/>
      <c r="GYX2" s="13"/>
      <c r="GYY2" s="13"/>
      <c r="GYZ2" s="13"/>
      <c r="GZA2" s="13"/>
      <c r="GZB2" s="13"/>
      <c r="GZC2" s="13"/>
      <c r="GZD2" s="13"/>
      <c r="GZE2" s="13"/>
      <c r="GZF2" s="13"/>
      <c r="GZG2" s="13"/>
      <c r="GZH2" s="13"/>
      <c r="GZI2" s="13"/>
      <c r="GZJ2" s="13"/>
      <c r="GZK2" s="13"/>
      <c r="GZL2" s="13"/>
      <c r="GZM2" s="13"/>
      <c r="GZN2" s="13"/>
      <c r="GZO2" s="13"/>
      <c r="GZP2" s="13"/>
      <c r="GZQ2" s="13"/>
      <c r="GZR2" s="13"/>
      <c r="GZS2" s="13"/>
      <c r="GZT2" s="13"/>
      <c r="GZU2" s="13"/>
      <c r="GZV2" s="13"/>
      <c r="GZW2" s="13"/>
      <c r="GZX2" s="13"/>
      <c r="GZY2" s="13"/>
      <c r="GZZ2" s="13"/>
      <c r="HAA2" s="13"/>
      <c r="HAB2" s="13"/>
      <c r="HAC2" s="13"/>
      <c r="HAD2" s="13"/>
      <c r="HAE2" s="13"/>
      <c r="HAF2" s="13"/>
      <c r="HAG2" s="13"/>
      <c r="HAH2" s="13"/>
      <c r="HAI2" s="13"/>
      <c r="HAJ2" s="13"/>
      <c r="HAK2" s="13"/>
      <c r="HAL2" s="13"/>
      <c r="HAM2" s="13"/>
      <c r="HAN2" s="13"/>
      <c r="HAO2" s="13"/>
      <c r="HAP2" s="13"/>
      <c r="HAQ2" s="13"/>
      <c r="HAR2" s="13"/>
      <c r="HAS2" s="13"/>
      <c r="HAT2" s="13"/>
      <c r="HAU2" s="13"/>
      <c r="HAV2" s="13"/>
      <c r="HAW2" s="13"/>
      <c r="HAX2" s="13"/>
      <c r="HAY2" s="13"/>
      <c r="HAZ2" s="13"/>
      <c r="HBA2" s="13"/>
      <c r="HBB2" s="13"/>
      <c r="HBC2" s="13"/>
      <c r="HBD2" s="13"/>
      <c r="HBE2" s="13"/>
      <c r="HBF2" s="13"/>
      <c r="HBG2" s="13"/>
      <c r="HBH2" s="13"/>
      <c r="HBI2" s="13"/>
      <c r="HBJ2" s="13"/>
      <c r="HBK2" s="13"/>
      <c r="HBL2" s="13"/>
      <c r="HBM2" s="13"/>
      <c r="HBN2" s="13"/>
      <c r="HBO2" s="13"/>
      <c r="HBP2" s="13"/>
      <c r="HBQ2" s="13"/>
      <c r="HBR2" s="13"/>
      <c r="HBS2" s="13"/>
      <c r="HBT2" s="13"/>
      <c r="HBU2" s="13"/>
      <c r="HBV2" s="13"/>
      <c r="HBW2" s="13"/>
      <c r="HBX2" s="13"/>
      <c r="HBY2" s="13"/>
      <c r="HBZ2" s="13"/>
      <c r="HCA2" s="13"/>
      <c r="HCB2" s="13"/>
      <c r="HCC2" s="13"/>
      <c r="HCD2" s="13"/>
      <c r="HCE2" s="13"/>
      <c r="HCF2" s="13"/>
      <c r="HCG2" s="13"/>
      <c r="HCH2" s="13"/>
      <c r="HCI2" s="13"/>
      <c r="HCJ2" s="13"/>
      <c r="HCK2" s="13"/>
      <c r="HCL2" s="13"/>
      <c r="HCM2" s="13"/>
      <c r="HCN2" s="13"/>
      <c r="HCO2" s="13"/>
      <c r="HCP2" s="13"/>
      <c r="HCQ2" s="13"/>
      <c r="HCR2" s="13"/>
      <c r="HCS2" s="13"/>
      <c r="HCT2" s="13"/>
      <c r="HCU2" s="13"/>
      <c r="HCV2" s="13"/>
      <c r="HCW2" s="13"/>
      <c r="HCX2" s="13"/>
      <c r="HCY2" s="13"/>
      <c r="HCZ2" s="13"/>
      <c r="HDA2" s="13"/>
      <c r="HDB2" s="13"/>
      <c r="HDC2" s="13"/>
      <c r="HDD2" s="13"/>
      <c r="HDE2" s="13"/>
      <c r="HDF2" s="13"/>
      <c r="HDG2" s="13"/>
      <c r="HDH2" s="13"/>
      <c r="HDI2" s="13"/>
      <c r="HDJ2" s="13"/>
      <c r="HDK2" s="13"/>
      <c r="HDL2" s="13"/>
      <c r="HDM2" s="13"/>
      <c r="HDN2" s="13"/>
      <c r="HDO2" s="13"/>
      <c r="HDP2" s="13"/>
      <c r="HDQ2" s="13"/>
      <c r="HDR2" s="13"/>
      <c r="HDS2" s="13"/>
      <c r="HDT2" s="13"/>
      <c r="HDU2" s="13"/>
      <c r="HDV2" s="13"/>
      <c r="HDW2" s="13"/>
      <c r="HDX2" s="13"/>
      <c r="HDY2" s="13"/>
      <c r="HDZ2" s="13"/>
      <c r="HEA2" s="13"/>
      <c r="HEB2" s="13"/>
      <c r="HEC2" s="13"/>
      <c r="HED2" s="13"/>
      <c r="HEE2" s="13"/>
      <c r="HEF2" s="13"/>
      <c r="HEG2" s="13"/>
      <c r="HEH2" s="13"/>
      <c r="HEI2" s="13"/>
      <c r="HEJ2" s="13"/>
      <c r="HEK2" s="13"/>
      <c r="HEL2" s="13"/>
      <c r="HEM2" s="13"/>
      <c r="HEN2" s="13"/>
      <c r="HEO2" s="13"/>
      <c r="HEP2" s="13"/>
      <c r="HEQ2" s="13"/>
      <c r="HER2" s="13"/>
      <c r="HES2" s="13"/>
      <c r="HET2" s="13"/>
      <c r="HEU2" s="13"/>
      <c r="HEV2" s="13"/>
      <c r="HEW2" s="13"/>
      <c r="HEX2" s="13"/>
      <c r="HEY2" s="13"/>
      <c r="HEZ2" s="13"/>
      <c r="HFA2" s="13"/>
      <c r="HFB2" s="13"/>
      <c r="HFC2" s="13"/>
      <c r="HFD2" s="13"/>
      <c r="HFE2" s="13"/>
      <c r="HFF2" s="13"/>
      <c r="HFG2" s="13"/>
      <c r="HFH2" s="13"/>
      <c r="HFI2" s="13"/>
      <c r="HFJ2" s="13"/>
      <c r="HFK2" s="13"/>
      <c r="HFL2" s="13"/>
      <c r="HFM2" s="13"/>
      <c r="HFN2" s="13"/>
      <c r="HFO2" s="13"/>
      <c r="HFP2" s="13"/>
      <c r="HFQ2" s="13"/>
      <c r="HFR2" s="13"/>
      <c r="HFS2" s="13"/>
      <c r="HFT2" s="13"/>
      <c r="HFU2" s="13"/>
      <c r="HFV2" s="13"/>
      <c r="HFW2" s="13"/>
      <c r="HFX2" s="13"/>
      <c r="HFY2" s="13"/>
      <c r="HFZ2" s="13"/>
      <c r="HGA2" s="13"/>
      <c r="HGB2" s="13"/>
      <c r="HGC2" s="13"/>
      <c r="HGD2" s="13"/>
      <c r="HGE2" s="13"/>
      <c r="HGF2" s="13"/>
      <c r="HGG2" s="13"/>
      <c r="HGH2" s="13"/>
      <c r="HGI2" s="13"/>
      <c r="HGJ2" s="13"/>
      <c r="HGK2" s="13"/>
      <c r="HGL2" s="13"/>
      <c r="HGM2" s="13"/>
      <c r="HGN2" s="13"/>
      <c r="HGO2" s="13"/>
      <c r="HGP2" s="13"/>
      <c r="HGQ2" s="13"/>
      <c r="HGR2" s="13"/>
      <c r="HGS2" s="13"/>
      <c r="HGT2" s="13"/>
      <c r="HGU2" s="13"/>
      <c r="HGV2" s="13"/>
      <c r="HGW2" s="13"/>
      <c r="HGX2" s="13"/>
      <c r="HGY2" s="13"/>
      <c r="HGZ2" s="13"/>
      <c r="HHA2" s="13"/>
      <c r="HHB2" s="13"/>
      <c r="HHC2" s="13"/>
      <c r="HHD2" s="13"/>
      <c r="HHE2" s="13"/>
      <c r="HHF2" s="13"/>
      <c r="HHG2" s="13"/>
      <c r="HHH2" s="13"/>
      <c r="HHI2" s="13"/>
      <c r="HHJ2" s="13"/>
      <c r="HHK2" s="13"/>
      <c r="HHL2" s="13"/>
      <c r="HHM2" s="13"/>
      <c r="HHN2" s="13"/>
      <c r="HHO2" s="13"/>
      <c r="HHP2" s="13"/>
      <c r="HHQ2" s="13"/>
      <c r="HHR2" s="13"/>
      <c r="HHS2" s="13"/>
      <c r="HHT2" s="13"/>
      <c r="HHU2" s="13"/>
      <c r="HHV2" s="13"/>
      <c r="HHW2" s="13"/>
      <c r="HHX2" s="13"/>
      <c r="HHY2" s="13"/>
      <c r="HHZ2" s="13"/>
      <c r="HIA2" s="13"/>
      <c r="HIB2" s="13"/>
      <c r="HIC2" s="13"/>
      <c r="HID2" s="13"/>
      <c r="HIE2" s="13"/>
      <c r="HIF2" s="13"/>
      <c r="HIG2" s="13"/>
      <c r="HIH2" s="13"/>
      <c r="HII2" s="13"/>
      <c r="HIJ2" s="13"/>
      <c r="HIK2" s="13"/>
      <c r="HIL2" s="13"/>
      <c r="HIM2" s="13"/>
      <c r="HIN2" s="13"/>
      <c r="HIO2" s="13"/>
      <c r="HIP2" s="13"/>
      <c r="HIQ2" s="13"/>
      <c r="HIR2" s="13"/>
      <c r="HIS2" s="13"/>
      <c r="HIT2" s="13"/>
      <c r="HIU2" s="13"/>
      <c r="HIV2" s="13"/>
      <c r="HIW2" s="13"/>
      <c r="HIX2" s="13"/>
      <c r="HIY2" s="13"/>
      <c r="HIZ2" s="13"/>
      <c r="HJA2" s="13"/>
      <c r="HJB2" s="13"/>
      <c r="HJC2" s="13"/>
      <c r="HJD2" s="13"/>
      <c r="HJE2" s="13"/>
      <c r="HJF2" s="13"/>
      <c r="HJG2" s="13"/>
      <c r="HJH2" s="13"/>
      <c r="HJI2" s="13"/>
      <c r="HJJ2" s="13"/>
      <c r="HJK2" s="13"/>
      <c r="HJL2" s="13"/>
      <c r="HJM2" s="13"/>
      <c r="HJN2" s="13"/>
      <c r="HJO2" s="13"/>
      <c r="HJP2" s="13"/>
      <c r="HJQ2" s="13"/>
      <c r="HJR2" s="13"/>
      <c r="HJS2" s="13"/>
      <c r="HJT2" s="13"/>
      <c r="HJU2" s="13"/>
      <c r="HJV2" s="13"/>
      <c r="HJW2" s="13"/>
      <c r="HJX2" s="13"/>
      <c r="HJY2" s="13"/>
      <c r="HJZ2" s="13"/>
      <c r="HKA2" s="13"/>
      <c r="HKB2" s="13"/>
      <c r="HKC2" s="13"/>
      <c r="HKD2" s="13"/>
      <c r="HKE2" s="13"/>
      <c r="HKF2" s="13"/>
      <c r="HKG2" s="13"/>
      <c r="HKH2" s="13"/>
      <c r="HKI2" s="13"/>
      <c r="HKJ2" s="13"/>
      <c r="HKK2" s="13"/>
      <c r="HKL2" s="13"/>
      <c r="HKM2" s="13"/>
      <c r="HKN2" s="13"/>
      <c r="HKO2" s="13"/>
      <c r="HKP2" s="13"/>
      <c r="HKQ2" s="13"/>
      <c r="HKR2" s="13"/>
      <c r="HKS2" s="13"/>
      <c r="HKT2" s="13"/>
      <c r="HKU2" s="13"/>
      <c r="HKV2" s="13"/>
      <c r="HKW2" s="13"/>
      <c r="HKX2" s="13"/>
      <c r="HKY2" s="13"/>
      <c r="HKZ2" s="13"/>
      <c r="HLA2" s="13"/>
      <c r="HLB2" s="13"/>
      <c r="HLC2" s="13"/>
      <c r="HLD2" s="13"/>
      <c r="HLE2" s="13"/>
      <c r="HLF2" s="13"/>
      <c r="HLG2" s="13"/>
      <c r="HLH2" s="13"/>
      <c r="HLI2" s="13"/>
      <c r="HLJ2" s="13"/>
      <c r="HLK2" s="13"/>
      <c r="HLL2" s="13"/>
      <c r="HLM2" s="13"/>
      <c r="HLN2" s="13"/>
      <c r="HLO2" s="13"/>
      <c r="HLP2" s="13"/>
      <c r="HLQ2" s="13"/>
      <c r="HLR2" s="13"/>
      <c r="HLS2" s="13"/>
      <c r="HLT2" s="13"/>
      <c r="HLU2" s="13"/>
      <c r="HLV2" s="13"/>
      <c r="HLW2" s="13"/>
      <c r="HLX2" s="13"/>
      <c r="HLY2" s="13"/>
      <c r="HLZ2" s="13"/>
      <c r="HMA2" s="13"/>
      <c r="HMB2" s="13"/>
      <c r="HMC2" s="13"/>
      <c r="HMD2" s="13"/>
      <c r="HME2" s="13"/>
      <c r="HMF2" s="13"/>
      <c r="HMG2" s="13"/>
      <c r="HMH2" s="13"/>
      <c r="HMI2" s="13"/>
      <c r="HMJ2" s="13"/>
      <c r="HMK2" s="13"/>
      <c r="HML2" s="13"/>
      <c r="HMM2" s="13"/>
      <c r="HMN2" s="13"/>
      <c r="HMO2" s="13"/>
      <c r="HMP2" s="13"/>
      <c r="HMQ2" s="13"/>
      <c r="HMR2" s="13"/>
      <c r="HMS2" s="13"/>
      <c r="HMT2" s="13"/>
      <c r="HMU2" s="13"/>
      <c r="HMV2" s="13"/>
      <c r="HMW2" s="13"/>
      <c r="HMX2" s="13"/>
      <c r="HMY2" s="13"/>
      <c r="HMZ2" s="13"/>
      <c r="HNA2" s="13"/>
      <c r="HNB2" s="13"/>
      <c r="HNC2" s="13"/>
      <c r="HND2" s="13"/>
      <c r="HNE2" s="13"/>
      <c r="HNF2" s="13"/>
      <c r="HNG2" s="13"/>
      <c r="HNH2" s="13"/>
      <c r="HNI2" s="13"/>
      <c r="HNJ2" s="13"/>
      <c r="HNK2" s="13"/>
      <c r="HNL2" s="13"/>
      <c r="HNM2" s="13"/>
      <c r="HNN2" s="13"/>
      <c r="HNO2" s="13"/>
      <c r="HNP2" s="13"/>
      <c r="HNQ2" s="13"/>
      <c r="HNR2" s="13"/>
      <c r="HNS2" s="13"/>
      <c r="HNT2" s="13"/>
      <c r="HNU2" s="13"/>
      <c r="HNV2" s="13"/>
      <c r="HNW2" s="13"/>
      <c r="HNX2" s="13"/>
      <c r="HNY2" s="13"/>
      <c r="HNZ2" s="13"/>
      <c r="HOA2" s="13"/>
      <c r="HOB2" s="13"/>
      <c r="HOC2" s="13"/>
      <c r="HOD2" s="13"/>
      <c r="HOE2" s="13"/>
      <c r="HOF2" s="13"/>
      <c r="HOG2" s="13"/>
      <c r="HOH2" s="13"/>
      <c r="HOI2" s="13"/>
      <c r="HOJ2" s="13"/>
      <c r="HOK2" s="13"/>
      <c r="HOL2" s="13"/>
      <c r="HOM2" s="13"/>
      <c r="HON2" s="13"/>
      <c r="HOO2" s="13"/>
      <c r="HOP2" s="13"/>
      <c r="HOQ2" s="13"/>
      <c r="HOR2" s="13"/>
      <c r="HOS2" s="13"/>
      <c r="HOT2" s="13"/>
      <c r="HOU2" s="13"/>
      <c r="HOV2" s="13"/>
      <c r="HOW2" s="13"/>
      <c r="HOX2" s="13"/>
      <c r="HOY2" s="13"/>
      <c r="HOZ2" s="13"/>
      <c r="HPA2" s="13"/>
      <c r="HPB2" s="13"/>
      <c r="HPC2" s="13"/>
      <c r="HPD2" s="13"/>
      <c r="HPE2" s="13"/>
      <c r="HPF2" s="13"/>
      <c r="HPG2" s="13"/>
      <c r="HPH2" s="13"/>
      <c r="HPI2" s="13"/>
      <c r="HPJ2" s="13"/>
      <c r="HPK2" s="13"/>
      <c r="HPL2" s="13"/>
      <c r="HPM2" s="13"/>
      <c r="HPN2" s="13"/>
      <c r="HPO2" s="13"/>
      <c r="HPP2" s="13"/>
      <c r="HPQ2" s="13"/>
      <c r="HPR2" s="13"/>
      <c r="HPS2" s="13"/>
      <c r="HPT2" s="13"/>
      <c r="HPU2" s="13"/>
      <c r="HPV2" s="13"/>
      <c r="HPW2" s="13"/>
      <c r="HPX2" s="13"/>
      <c r="HPY2" s="13"/>
      <c r="HPZ2" s="13"/>
      <c r="HQA2" s="13"/>
      <c r="HQB2" s="13"/>
      <c r="HQC2" s="13"/>
      <c r="HQD2" s="13"/>
      <c r="HQE2" s="13"/>
      <c r="HQF2" s="13"/>
      <c r="HQG2" s="13"/>
      <c r="HQH2" s="13"/>
      <c r="HQI2" s="13"/>
      <c r="HQJ2" s="13"/>
      <c r="HQK2" s="13"/>
      <c r="HQL2" s="13"/>
      <c r="HQM2" s="13"/>
      <c r="HQN2" s="13"/>
      <c r="HQO2" s="13"/>
      <c r="HQP2" s="13"/>
      <c r="HQQ2" s="13"/>
      <c r="HQR2" s="13"/>
      <c r="HQS2" s="13"/>
      <c r="HQT2" s="13"/>
      <c r="HQU2" s="13"/>
      <c r="HQV2" s="13"/>
      <c r="HQW2" s="13"/>
      <c r="HQX2" s="13"/>
      <c r="HQY2" s="13"/>
      <c r="HQZ2" s="13"/>
      <c r="HRA2" s="13"/>
      <c r="HRB2" s="13"/>
      <c r="HRC2" s="13"/>
      <c r="HRD2" s="13"/>
      <c r="HRE2" s="13"/>
      <c r="HRF2" s="13"/>
      <c r="HRG2" s="13"/>
      <c r="HRH2" s="13"/>
      <c r="HRI2" s="13"/>
      <c r="HRJ2" s="13"/>
      <c r="HRK2" s="13"/>
      <c r="HRL2" s="13"/>
      <c r="HRM2" s="13"/>
      <c r="HRN2" s="13"/>
      <c r="HRO2" s="13"/>
      <c r="HRP2" s="13"/>
      <c r="HRQ2" s="13"/>
      <c r="HRR2" s="13"/>
      <c r="HRS2" s="13"/>
      <c r="HRT2" s="13"/>
      <c r="HRU2" s="13"/>
      <c r="HRV2" s="13"/>
      <c r="HRW2" s="13"/>
      <c r="HRX2" s="13"/>
      <c r="HRY2" s="13"/>
      <c r="HRZ2" s="13"/>
      <c r="HSA2" s="13"/>
      <c r="HSB2" s="13"/>
      <c r="HSC2" s="13"/>
      <c r="HSD2" s="13"/>
      <c r="HSE2" s="13"/>
      <c r="HSF2" s="13"/>
      <c r="HSG2" s="13"/>
      <c r="HSH2" s="13"/>
      <c r="HSI2" s="13"/>
      <c r="HSJ2" s="13"/>
      <c r="HSK2" s="13"/>
      <c r="HSL2" s="13"/>
      <c r="HSM2" s="13"/>
      <c r="HSN2" s="13"/>
      <c r="HSO2" s="13"/>
      <c r="HSP2" s="13"/>
      <c r="HSQ2" s="13"/>
      <c r="HSR2" s="13"/>
      <c r="HSS2" s="13"/>
      <c r="HST2" s="13"/>
      <c r="HSU2" s="13"/>
      <c r="HSV2" s="13"/>
      <c r="HSW2" s="13"/>
      <c r="HSX2" s="13"/>
      <c r="HSY2" s="13"/>
      <c r="HSZ2" s="13"/>
      <c r="HTA2" s="13"/>
      <c r="HTB2" s="13"/>
      <c r="HTC2" s="13"/>
      <c r="HTD2" s="13"/>
      <c r="HTE2" s="13"/>
      <c r="HTF2" s="13"/>
      <c r="HTG2" s="13"/>
      <c r="HTH2" s="13"/>
      <c r="HTI2" s="13"/>
      <c r="HTJ2" s="13"/>
      <c r="HTK2" s="13"/>
      <c r="HTL2" s="13"/>
      <c r="HTM2" s="13"/>
      <c r="HTN2" s="13"/>
      <c r="HTO2" s="13"/>
      <c r="HTP2" s="13"/>
      <c r="HTQ2" s="13"/>
      <c r="HTR2" s="13"/>
      <c r="HTS2" s="13"/>
      <c r="HTT2" s="13"/>
      <c r="HTU2" s="13"/>
      <c r="HTV2" s="13"/>
      <c r="HTW2" s="13"/>
      <c r="HTX2" s="13"/>
      <c r="HTY2" s="13"/>
      <c r="HTZ2" s="13"/>
      <c r="HUA2" s="13"/>
      <c r="HUB2" s="13"/>
      <c r="HUC2" s="13"/>
      <c r="HUD2" s="13"/>
      <c r="HUE2" s="13"/>
      <c r="HUF2" s="13"/>
      <c r="HUG2" s="13"/>
      <c r="HUH2" s="13"/>
      <c r="HUI2" s="13"/>
      <c r="HUJ2" s="13"/>
      <c r="HUK2" s="13"/>
      <c r="HUL2" s="13"/>
      <c r="HUM2" s="13"/>
      <c r="HUN2" s="13"/>
      <c r="HUO2" s="13"/>
      <c r="HUP2" s="13"/>
      <c r="HUQ2" s="13"/>
      <c r="HUR2" s="13"/>
      <c r="HUS2" s="13"/>
      <c r="HUT2" s="13"/>
      <c r="HUU2" s="13"/>
      <c r="HUV2" s="13"/>
      <c r="HUW2" s="13"/>
      <c r="HUX2" s="13"/>
      <c r="HUY2" s="13"/>
      <c r="HUZ2" s="13"/>
      <c r="HVA2" s="13"/>
      <c r="HVB2" s="13"/>
      <c r="HVC2" s="13"/>
      <c r="HVD2" s="13"/>
      <c r="HVE2" s="13"/>
      <c r="HVF2" s="13"/>
      <c r="HVG2" s="13"/>
      <c r="HVH2" s="13"/>
      <c r="HVI2" s="13"/>
      <c r="HVJ2" s="13"/>
      <c r="HVK2" s="13"/>
      <c r="HVL2" s="13"/>
      <c r="HVM2" s="13"/>
      <c r="HVN2" s="13"/>
      <c r="HVO2" s="13"/>
      <c r="HVP2" s="13"/>
      <c r="HVQ2" s="13"/>
      <c r="HVR2" s="13"/>
      <c r="HVS2" s="13"/>
      <c r="HVT2" s="13"/>
      <c r="HVU2" s="13"/>
      <c r="HVV2" s="13"/>
      <c r="HVW2" s="13"/>
      <c r="HVX2" s="13"/>
      <c r="HVY2" s="13"/>
      <c r="HVZ2" s="13"/>
      <c r="HWA2" s="13"/>
      <c r="HWB2" s="13"/>
      <c r="HWC2" s="13"/>
      <c r="HWD2" s="13"/>
      <c r="HWE2" s="13"/>
      <c r="HWF2" s="13"/>
      <c r="HWG2" s="13"/>
      <c r="HWH2" s="13"/>
      <c r="HWI2" s="13"/>
      <c r="HWJ2" s="13"/>
      <c r="HWK2" s="13"/>
      <c r="HWL2" s="13"/>
      <c r="HWM2" s="13"/>
      <c r="HWN2" s="13"/>
      <c r="HWO2" s="13"/>
      <c r="HWP2" s="13"/>
      <c r="HWQ2" s="13"/>
      <c r="HWR2" s="13"/>
      <c r="HWS2" s="13"/>
      <c r="HWT2" s="13"/>
      <c r="HWU2" s="13"/>
      <c r="HWV2" s="13"/>
      <c r="HWW2" s="13"/>
      <c r="HWX2" s="13"/>
      <c r="HWY2" s="13"/>
      <c r="HWZ2" s="13"/>
      <c r="HXA2" s="13"/>
      <c r="HXB2" s="13"/>
      <c r="HXC2" s="13"/>
      <c r="HXD2" s="13"/>
      <c r="HXE2" s="13"/>
      <c r="HXF2" s="13"/>
      <c r="HXG2" s="13"/>
      <c r="HXH2" s="13"/>
      <c r="HXI2" s="13"/>
      <c r="HXJ2" s="13"/>
      <c r="HXK2" s="13"/>
      <c r="HXL2" s="13"/>
      <c r="HXM2" s="13"/>
      <c r="HXN2" s="13"/>
      <c r="HXO2" s="13"/>
      <c r="HXP2" s="13"/>
      <c r="HXQ2" s="13"/>
      <c r="HXR2" s="13"/>
      <c r="HXS2" s="13"/>
      <c r="HXT2" s="13"/>
      <c r="HXU2" s="13"/>
      <c r="HXV2" s="13"/>
      <c r="HXW2" s="13"/>
      <c r="HXX2" s="13"/>
      <c r="HXY2" s="13"/>
      <c r="HXZ2" s="13"/>
      <c r="HYA2" s="13"/>
      <c r="HYB2" s="13"/>
      <c r="HYC2" s="13"/>
      <c r="HYD2" s="13"/>
      <c r="HYE2" s="13"/>
      <c r="HYF2" s="13"/>
      <c r="HYG2" s="13"/>
      <c r="HYH2" s="13"/>
      <c r="HYI2" s="13"/>
      <c r="HYJ2" s="13"/>
      <c r="HYK2" s="13"/>
      <c r="HYL2" s="13"/>
      <c r="HYM2" s="13"/>
      <c r="HYN2" s="13"/>
      <c r="IBJ2" s="13"/>
      <c r="IBK2" s="13"/>
      <c r="IBL2" s="13"/>
      <c r="IBM2" s="13"/>
      <c r="IBN2" s="13"/>
      <c r="IBO2" s="13"/>
      <c r="IBP2" s="13"/>
      <c r="IBQ2" s="13"/>
      <c r="IBR2" s="13"/>
      <c r="IBS2" s="13"/>
      <c r="IBT2" s="13"/>
      <c r="IBU2" s="13"/>
      <c r="IBV2" s="13"/>
      <c r="IBW2" s="13"/>
      <c r="IBX2" s="13"/>
      <c r="IBY2" s="13"/>
      <c r="IBZ2" s="13"/>
      <c r="ICA2" s="13"/>
      <c r="ICB2" s="13"/>
      <c r="ICC2" s="13"/>
      <c r="ICD2" s="13"/>
      <c r="ICE2" s="13"/>
      <c r="ICF2" s="13"/>
      <c r="ICG2" s="13"/>
      <c r="ICH2" s="13"/>
      <c r="ICI2" s="13"/>
      <c r="ICJ2" s="13"/>
      <c r="ICK2" s="13"/>
      <c r="ICL2" s="13"/>
      <c r="ICM2" s="13"/>
      <c r="ICN2" s="13"/>
      <c r="ICO2" s="13"/>
      <c r="IKR2" s="13"/>
      <c r="IKS2" s="13"/>
      <c r="IKT2" s="13"/>
      <c r="IKU2" s="13"/>
      <c r="IKV2" s="13"/>
      <c r="IKW2" s="13"/>
      <c r="IKX2" s="13"/>
      <c r="IKY2" s="13"/>
      <c r="IKZ2" s="13"/>
      <c r="ILA2" s="13"/>
      <c r="ILB2" s="13"/>
      <c r="ILC2" s="13"/>
      <c r="ILD2" s="13"/>
      <c r="ILE2" s="13"/>
      <c r="ILF2" s="13"/>
      <c r="ILG2" s="13"/>
      <c r="ILH2" s="13"/>
      <c r="ILI2" s="13"/>
      <c r="ILJ2" s="13"/>
      <c r="ILK2" s="13"/>
      <c r="ILL2" s="13"/>
      <c r="ILM2" s="13"/>
      <c r="ILN2" s="13"/>
      <c r="ILO2" s="13"/>
      <c r="ILP2" s="13"/>
      <c r="ILQ2" s="13"/>
      <c r="ILR2" s="13"/>
      <c r="ILS2" s="13"/>
      <c r="ILT2" s="13"/>
      <c r="ILU2" s="13"/>
      <c r="ILV2" s="13"/>
      <c r="ILW2" s="13"/>
      <c r="ILX2" s="13"/>
      <c r="ILY2" s="13"/>
      <c r="ILZ2" s="13"/>
      <c r="IMA2" s="13"/>
      <c r="IMB2" s="13"/>
      <c r="IMC2" s="13"/>
      <c r="IMD2" s="13"/>
      <c r="IME2" s="13"/>
      <c r="IMF2" s="13"/>
      <c r="IMG2" s="13"/>
      <c r="IMH2" s="13"/>
      <c r="IMI2" s="13"/>
      <c r="IMJ2" s="13"/>
      <c r="IMK2" s="13"/>
      <c r="IML2" s="13"/>
      <c r="IMM2" s="13"/>
      <c r="IMN2" s="13"/>
      <c r="IMO2" s="13"/>
      <c r="IMP2" s="13"/>
      <c r="IMQ2" s="13"/>
      <c r="IMR2" s="13"/>
      <c r="IMS2" s="13"/>
      <c r="IMT2" s="13"/>
      <c r="IMU2" s="13"/>
      <c r="IMV2" s="13"/>
      <c r="IMW2" s="13"/>
      <c r="IMX2" s="13"/>
      <c r="IMY2" s="13"/>
      <c r="IMZ2" s="13"/>
      <c r="INA2" s="13"/>
      <c r="INB2" s="13"/>
      <c r="INC2" s="13"/>
      <c r="IND2" s="13"/>
      <c r="INE2" s="13"/>
      <c r="INF2" s="13"/>
      <c r="ING2" s="13"/>
      <c r="INH2" s="13"/>
      <c r="INI2" s="13"/>
      <c r="INJ2" s="13"/>
      <c r="INK2" s="13"/>
      <c r="INL2" s="13"/>
      <c r="INM2" s="13"/>
      <c r="INN2" s="13"/>
      <c r="INO2" s="13"/>
      <c r="INP2" s="13"/>
      <c r="INQ2" s="13"/>
      <c r="INR2" s="13"/>
      <c r="INS2" s="13"/>
      <c r="INT2" s="13"/>
      <c r="INU2" s="13"/>
      <c r="INV2" s="13"/>
      <c r="INW2" s="13"/>
      <c r="INX2" s="13"/>
      <c r="INY2" s="13"/>
      <c r="INZ2" s="13"/>
      <c r="IOA2" s="13"/>
      <c r="IOB2" s="13"/>
      <c r="IOC2" s="13"/>
      <c r="IOD2" s="13"/>
      <c r="IOE2" s="13"/>
      <c r="IOF2" s="13"/>
      <c r="IOG2" s="13"/>
      <c r="IOH2" s="13"/>
      <c r="IOI2" s="13"/>
      <c r="IOJ2" s="13"/>
      <c r="IOK2" s="13"/>
      <c r="IOL2" s="13"/>
      <c r="IOM2" s="13"/>
      <c r="ION2" s="13"/>
      <c r="IOO2" s="13"/>
      <c r="IOP2" s="13"/>
      <c r="IOQ2" s="13"/>
      <c r="IOR2" s="13"/>
      <c r="IOS2" s="13"/>
      <c r="IOT2" s="13"/>
      <c r="IOU2" s="13"/>
      <c r="IOV2" s="13"/>
      <c r="IOW2" s="13"/>
      <c r="IOX2" s="13"/>
      <c r="IOY2" s="13"/>
      <c r="IOZ2" s="13"/>
      <c r="IPA2" s="13"/>
      <c r="IPB2" s="13"/>
      <c r="IPC2" s="13"/>
      <c r="IPD2" s="13"/>
      <c r="IPE2" s="13"/>
      <c r="IPF2" s="13"/>
      <c r="IPG2" s="13"/>
      <c r="IPH2" s="13"/>
      <c r="IPI2" s="13"/>
      <c r="IPJ2" s="13"/>
      <c r="IPK2" s="13"/>
      <c r="IPL2" s="13"/>
      <c r="IPM2" s="13"/>
      <c r="IPN2" s="13"/>
      <c r="IPO2" s="13"/>
      <c r="IPP2" s="13"/>
      <c r="IPQ2" s="13"/>
      <c r="IPR2" s="13"/>
      <c r="IPS2" s="13"/>
      <c r="IPT2" s="13"/>
      <c r="IPU2" s="13"/>
      <c r="IPV2" s="13"/>
      <c r="IPW2" s="13"/>
      <c r="IPX2" s="13"/>
      <c r="IPY2" s="13"/>
      <c r="IPZ2" s="13"/>
      <c r="IQA2" s="13"/>
      <c r="IQB2" s="13"/>
      <c r="IQC2" s="13"/>
      <c r="IQD2" s="13"/>
      <c r="IQE2" s="13"/>
      <c r="IQF2" s="13"/>
      <c r="IQG2" s="13"/>
      <c r="IQH2" s="13"/>
      <c r="IQI2" s="13"/>
      <c r="IQJ2" s="13"/>
      <c r="IQK2" s="13"/>
      <c r="IQL2" s="13"/>
      <c r="IQM2" s="13"/>
      <c r="IQN2" s="13"/>
      <c r="IQO2" s="13"/>
      <c r="IQP2" s="13"/>
      <c r="IQQ2" s="13"/>
      <c r="IQR2" s="13"/>
      <c r="IQS2" s="13"/>
      <c r="IQT2" s="13"/>
      <c r="IQU2" s="13"/>
      <c r="IQV2" s="13"/>
      <c r="IQW2" s="13"/>
      <c r="IQX2" s="13"/>
      <c r="IQY2" s="13"/>
      <c r="IQZ2" s="13"/>
      <c r="IRA2" s="13"/>
      <c r="IRB2" s="13"/>
      <c r="IRC2" s="13"/>
      <c r="IRD2" s="13"/>
      <c r="IRE2" s="13"/>
      <c r="IRF2" s="13"/>
      <c r="IRG2" s="13"/>
      <c r="IRH2" s="13"/>
      <c r="IRI2" s="13"/>
      <c r="IRJ2" s="13"/>
      <c r="IRK2" s="13"/>
      <c r="IRL2" s="13"/>
      <c r="IRM2" s="13"/>
      <c r="IRN2" s="13"/>
      <c r="IRO2" s="13"/>
      <c r="IRP2" s="13"/>
      <c r="IRQ2" s="13"/>
      <c r="IRR2" s="13"/>
      <c r="IRS2" s="13"/>
      <c r="IRT2" s="13"/>
      <c r="IRU2" s="13"/>
      <c r="IRV2" s="13"/>
      <c r="IRW2" s="13"/>
      <c r="IRX2" s="13"/>
      <c r="IRY2" s="13"/>
      <c r="IRZ2" s="13"/>
      <c r="ISA2" s="13"/>
      <c r="ISB2" s="13"/>
      <c r="ISC2" s="13"/>
      <c r="ISD2" s="13"/>
      <c r="ISE2" s="13"/>
      <c r="ISF2" s="13"/>
      <c r="ISG2" s="13"/>
      <c r="ISH2" s="13"/>
      <c r="ISI2" s="13"/>
      <c r="ISJ2" s="13"/>
      <c r="ISK2" s="13"/>
      <c r="ISL2" s="13"/>
      <c r="ISM2" s="13"/>
      <c r="ISN2" s="13"/>
      <c r="ISO2" s="13"/>
      <c r="ISP2" s="13"/>
      <c r="ISQ2" s="13"/>
      <c r="ISR2" s="13"/>
      <c r="ISS2" s="13"/>
      <c r="IST2" s="13"/>
      <c r="ISU2" s="13"/>
      <c r="ISV2" s="13"/>
      <c r="ISW2" s="13"/>
      <c r="ISX2" s="13"/>
      <c r="ISY2" s="13"/>
      <c r="ISZ2" s="13"/>
      <c r="IUY2" s="13"/>
      <c r="IUZ2" s="13"/>
      <c r="IVA2" s="13"/>
      <c r="IVB2" s="13"/>
      <c r="IVC2" s="13"/>
      <c r="IVD2" s="13"/>
      <c r="IVE2" s="13"/>
      <c r="IVF2" s="13"/>
      <c r="IVG2" s="13"/>
      <c r="IVH2" s="13"/>
      <c r="IVI2" s="13"/>
      <c r="IVJ2" s="13"/>
      <c r="IVK2" s="13"/>
      <c r="IVL2" s="13"/>
      <c r="IVM2" s="13"/>
      <c r="IVN2" s="13"/>
      <c r="IVO2" s="13"/>
      <c r="IVP2" s="13"/>
      <c r="IVQ2" s="13"/>
      <c r="IVR2" s="13"/>
      <c r="IVS2" s="13"/>
      <c r="IVT2" s="13"/>
      <c r="IVU2" s="13"/>
      <c r="IVV2" s="13"/>
      <c r="IVW2" s="13"/>
      <c r="IVX2" s="13"/>
      <c r="IVY2" s="13"/>
      <c r="IVZ2" s="13"/>
      <c r="IWA2" s="13"/>
      <c r="IWB2" s="13"/>
      <c r="IWC2" s="13"/>
      <c r="IWD2" s="13"/>
      <c r="IWE2" s="13"/>
      <c r="IWF2" s="13"/>
      <c r="IWG2" s="13"/>
      <c r="IWH2" s="13"/>
      <c r="IWI2" s="13"/>
      <c r="IWJ2" s="13"/>
      <c r="IWK2" s="13"/>
      <c r="IWL2" s="13"/>
      <c r="IWM2" s="13"/>
      <c r="IWN2" s="13"/>
      <c r="IWO2" s="13"/>
      <c r="IWP2" s="13"/>
      <c r="IWQ2" s="13"/>
      <c r="IWR2" s="13"/>
      <c r="IWS2" s="13"/>
      <c r="IWT2" s="13"/>
      <c r="IWU2" s="13"/>
      <c r="IWV2" s="13"/>
      <c r="IWW2" s="13"/>
      <c r="IWX2" s="13"/>
      <c r="IWY2" s="13"/>
      <c r="IWZ2" s="13"/>
      <c r="IXA2" s="13"/>
      <c r="IXB2" s="13"/>
      <c r="IXC2" s="13"/>
      <c r="IXD2" s="13"/>
      <c r="IXE2" s="13"/>
      <c r="IXF2" s="13"/>
      <c r="IXG2" s="13"/>
      <c r="IXH2" s="13"/>
      <c r="IXI2" s="13"/>
      <c r="IXJ2" s="13"/>
      <c r="IXK2" s="13"/>
      <c r="IXL2" s="13"/>
      <c r="IXM2" s="13"/>
      <c r="IXN2" s="13"/>
      <c r="IXO2" s="13"/>
      <c r="IXP2" s="13"/>
      <c r="IXQ2" s="13"/>
      <c r="IXR2" s="13"/>
      <c r="IXS2" s="13"/>
      <c r="IXT2" s="13"/>
      <c r="IXU2" s="13"/>
      <c r="IXV2" s="13"/>
      <c r="IXW2" s="13"/>
      <c r="IXX2" s="13"/>
      <c r="IXY2" s="13"/>
      <c r="IXZ2" s="13"/>
      <c r="IYA2" s="13"/>
      <c r="IYB2" s="13"/>
      <c r="IYC2" s="13"/>
      <c r="IYD2" s="13"/>
      <c r="IYE2" s="13"/>
      <c r="IYF2" s="13"/>
      <c r="IYG2" s="13"/>
      <c r="IYH2" s="13"/>
      <c r="IYI2" s="13"/>
      <c r="IYJ2" s="13"/>
      <c r="IYK2" s="13"/>
      <c r="IYL2" s="13"/>
      <c r="IYM2" s="13"/>
      <c r="IYN2" s="13"/>
      <c r="IYO2" s="13"/>
      <c r="IYP2" s="13"/>
      <c r="IYQ2" s="13"/>
      <c r="IYR2" s="13"/>
      <c r="IYS2" s="13"/>
      <c r="IYT2" s="13"/>
      <c r="IYU2" s="13"/>
      <c r="IYV2" s="13"/>
      <c r="IYW2" s="13"/>
      <c r="IYX2" s="13"/>
      <c r="IYY2" s="13"/>
      <c r="IYZ2" s="13"/>
      <c r="IZA2" s="13"/>
      <c r="IZB2" s="13"/>
      <c r="IZC2" s="13"/>
      <c r="IZD2" s="13"/>
      <c r="IZE2" s="13"/>
      <c r="IZF2" s="13"/>
      <c r="IZG2" s="13"/>
      <c r="IZH2" s="13"/>
      <c r="IZI2" s="13"/>
      <c r="IZJ2" s="13"/>
      <c r="IZK2" s="13"/>
      <c r="IZL2" s="13"/>
      <c r="IZM2" s="13"/>
      <c r="IZN2" s="13"/>
      <c r="IZO2" s="13"/>
      <c r="IZP2" s="13"/>
      <c r="IZQ2" s="13"/>
      <c r="IZR2" s="13"/>
      <c r="IZS2" s="13"/>
      <c r="IZT2" s="13"/>
      <c r="IZU2" s="13"/>
      <c r="IZV2" s="13"/>
      <c r="IZW2" s="13"/>
      <c r="IZX2" s="13"/>
      <c r="IZY2" s="13"/>
      <c r="IZZ2" s="13"/>
      <c r="JAA2" s="13"/>
      <c r="JAB2" s="13"/>
      <c r="JAC2" s="13"/>
      <c r="JAD2" s="13"/>
      <c r="JAE2" s="13"/>
      <c r="JAF2" s="13"/>
      <c r="JAG2" s="13"/>
      <c r="JAH2" s="13"/>
      <c r="JAI2" s="13"/>
      <c r="JAJ2" s="13"/>
      <c r="JAK2" s="13"/>
      <c r="JAL2" s="13"/>
      <c r="JAM2" s="13"/>
      <c r="JAN2" s="13"/>
      <c r="JAO2" s="13"/>
      <c r="JAP2" s="13"/>
      <c r="JAQ2" s="13"/>
      <c r="JAR2" s="13"/>
      <c r="JAS2" s="13"/>
      <c r="JAT2" s="13"/>
      <c r="JAU2" s="13"/>
      <c r="JAV2" s="13"/>
      <c r="JAW2" s="13"/>
      <c r="JAX2" s="13"/>
      <c r="JAY2" s="13"/>
      <c r="JAZ2" s="13"/>
      <c r="JBA2" s="13"/>
      <c r="JBB2" s="13"/>
      <c r="JBC2" s="13"/>
      <c r="JBD2" s="13"/>
      <c r="JBE2" s="13"/>
      <c r="JBF2" s="13"/>
      <c r="JBG2" s="13"/>
      <c r="JBH2" s="13"/>
      <c r="JBI2" s="13"/>
      <c r="JBJ2" s="13"/>
      <c r="JBK2" s="13"/>
      <c r="JBL2" s="13"/>
      <c r="JBM2" s="13"/>
      <c r="JBN2" s="13"/>
      <c r="JBO2" s="13"/>
      <c r="JBP2" s="13"/>
      <c r="JBQ2" s="13"/>
      <c r="JBR2" s="13"/>
      <c r="JBS2" s="13"/>
      <c r="JBT2" s="13"/>
      <c r="JBU2" s="13"/>
      <c r="JBV2" s="13"/>
      <c r="JBW2" s="13"/>
      <c r="JBX2" s="13"/>
      <c r="JBY2" s="13"/>
      <c r="JBZ2" s="13"/>
      <c r="JCA2" s="13"/>
      <c r="JCB2" s="13"/>
      <c r="JCC2" s="13"/>
      <c r="JCD2" s="13"/>
      <c r="JCE2" s="13"/>
      <c r="JCF2" s="13"/>
      <c r="JCG2" s="13"/>
      <c r="JCH2" s="13"/>
      <c r="JCI2" s="13"/>
      <c r="JCJ2" s="13"/>
      <c r="JCK2" s="13"/>
      <c r="JCL2" s="13"/>
      <c r="JCM2" s="13"/>
      <c r="JCN2" s="13"/>
      <c r="JCO2" s="13"/>
      <c r="JCP2" s="13"/>
      <c r="JCQ2" s="13"/>
      <c r="JCR2" s="13"/>
      <c r="JCS2" s="13"/>
      <c r="JCT2" s="13"/>
      <c r="JCU2" s="13"/>
      <c r="JCV2" s="13"/>
      <c r="JCW2" s="13"/>
      <c r="JCX2" s="13"/>
      <c r="JCY2" s="13"/>
      <c r="JCZ2" s="13"/>
      <c r="JDA2" s="13"/>
      <c r="JDB2" s="13"/>
      <c r="JDC2" s="13"/>
      <c r="JDD2" s="13"/>
      <c r="JDE2" s="13"/>
      <c r="JDF2" s="13"/>
      <c r="JDG2" s="13"/>
      <c r="JDH2" s="13"/>
      <c r="JDI2" s="13"/>
      <c r="JDJ2" s="13"/>
      <c r="JDK2" s="13"/>
      <c r="JDL2" s="13"/>
      <c r="JDM2" s="13"/>
      <c r="JDN2" s="13"/>
      <c r="JDO2" s="13"/>
      <c r="JDP2" s="13"/>
      <c r="JDQ2" s="13"/>
      <c r="JDR2" s="13"/>
      <c r="JDS2" s="13"/>
      <c r="JDT2" s="13"/>
      <c r="JDU2" s="13"/>
      <c r="JDV2" s="13"/>
      <c r="JDW2" s="13"/>
      <c r="JDX2" s="13"/>
      <c r="JEU2" s="13"/>
      <c r="JEV2" s="13"/>
      <c r="JEW2" s="13"/>
      <c r="JEX2" s="13"/>
      <c r="JEY2" s="13"/>
      <c r="JEZ2" s="13"/>
      <c r="JFA2" s="13"/>
      <c r="JFB2" s="13"/>
      <c r="JFC2" s="13"/>
      <c r="JFD2" s="13"/>
      <c r="JFE2" s="13"/>
      <c r="JFF2" s="13"/>
      <c r="JFG2" s="13"/>
      <c r="JFH2" s="13"/>
      <c r="JFI2" s="13"/>
      <c r="JFJ2" s="13"/>
      <c r="JFK2" s="13"/>
      <c r="JFL2" s="13"/>
      <c r="JFM2" s="13"/>
      <c r="JFN2" s="13"/>
      <c r="JFO2" s="13"/>
      <c r="JFP2" s="13"/>
      <c r="JFQ2" s="13"/>
      <c r="JFR2" s="13"/>
      <c r="JFS2" s="13"/>
      <c r="JFT2" s="13"/>
      <c r="JFU2" s="13"/>
      <c r="JFV2" s="13"/>
      <c r="JFW2" s="13"/>
      <c r="JFX2" s="13"/>
      <c r="JFY2" s="13"/>
      <c r="JFZ2" s="13"/>
      <c r="JGA2" s="13"/>
      <c r="JGB2" s="13"/>
      <c r="JGC2" s="13"/>
      <c r="JGD2" s="13"/>
      <c r="JGE2" s="13"/>
      <c r="JGF2" s="13"/>
      <c r="JGG2" s="13"/>
      <c r="JGH2" s="13"/>
      <c r="JGI2" s="13"/>
      <c r="JGJ2" s="13"/>
      <c r="JGK2" s="13"/>
      <c r="JGL2" s="13"/>
      <c r="JGM2" s="13"/>
      <c r="JGN2" s="13"/>
      <c r="JGO2" s="13"/>
      <c r="JGP2" s="13"/>
      <c r="JGQ2" s="13"/>
      <c r="JGR2" s="13"/>
      <c r="JGS2" s="13"/>
      <c r="JGT2" s="13"/>
      <c r="JGU2" s="13"/>
      <c r="JGV2" s="13"/>
      <c r="JGW2" s="13"/>
      <c r="JGX2" s="13"/>
      <c r="JGY2" s="13"/>
      <c r="JGZ2" s="13"/>
      <c r="JHA2" s="13"/>
      <c r="JHB2" s="13"/>
      <c r="JHC2" s="13"/>
      <c r="JHD2" s="13"/>
      <c r="JHE2" s="13"/>
      <c r="JHF2" s="13"/>
      <c r="JHG2" s="13"/>
      <c r="JHH2" s="13"/>
      <c r="JHI2" s="13"/>
      <c r="JHJ2" s="13"/>
      <c r="JHK2" s="13"/>
      <c r="JHL2" s="13"/>
      <c r="JHM2" s="13"/>
      <c r="JHN2" s="13"/>
      <c r="JON2" s="13"/>
      <c r="JOO2" s="13"/>
      <c r="JOP2" s="13"/>
      <c r="JOQ2" s="13"/>
      <c r="JOR2" s="13"/>
      <c r="JOS2" s="13"/>
      <c r="JOT2" s="13"/>
      <c r="JOU2" s="13"/>
      <c r="JOV2" s="13"/>
      <c r="JOW2" s="13"/>
      <c r="JOX2" s="13"/>
      <c r="JOY2" s="13"/>
      <c r="JOZ2" s="13"/>
      <c r="JPA2" s="13"/>
      <c r="JPB2" s="13"/>
      <c r="JPC2" s="13"/>
      <c r="JPD2" s="13"/>
      <c r="JPE2" s="13"/>
      <c r="JPF2" s="13"/>
      <c r="JPG2" s="13"/>
      <c r="JPH2" s="13"/>
      <c r="JPI2" s="13"/>
      <c r="JPJ2" s="13"/>
      <c r="JPK2" s="13"/>
      <c r="JPL2" s="13"/>
      <c r="JPM2" s="13"/>
      <c r="JPN2" s="13"/>
      <c r="JPO2" s="13"/>
      <c r="JPP2" s="13"/>
      <c r="JPQ2" s="13"/>
      <c r="JPR2" s="13"/>
      <c r="JPS2" s="13"/>
      <c r="JPT2" s="13"/>
      <c r="JPU2" s="13"/>
      <c r="JPV2" s="13"/>
      <c r="JPW2" s="13"/>
      <c r="JPX2" s="13"/>
      <c r="JPY2" s="13"/>
      <c r="JPZ2" s="13"/>
      <c r="JQA2" s="13"/>
      <c r="JQB2" s="13"/>
      <c r="JQC2" s="13"/>
      <c r="JQD2" s="13"/>
      <c r="JQE2" s="13"/>
      <c r="JQF2" s="13"/>
      <c r="JQG2" s="13"/>
      <c r="JQH2" s="13"/>
      <c r="JQI2" s="13"/>
      <c r="JQJ2" s="13"/>
      <c r="JQK2" s="13"/>
      <c r="JQL2" s="13"/>
      <c r="JQM2" s="13"/>
      <c r="JQN2" s="13"/>
      <c r="JQO2" s="13"/>
      <c r="JQP2" s="13"/>
      <c r="JQQ2" s="13"/>
      <c r="JQR2" s="13"/>
      <c r="JQS2" s="13"/>
      <c r="JQT2" s="13"/>
      <c r="JQU2" s="13"/>
      <c r="JQV2" s="13"/>
      <c r="JQW2" s="13"/>
      <c r="JQX2" s="13"/>
      <c r="JQY2" s="13"/>
      <c r="JQZ2" s="13"/>
      <c r="JRA2" s="13"/>
      <c r="JRB2" s="13"/>
      <c r="JRC2" s="13"/>
      <c r="JRD2" s="13"/>
      <c r="JRE2" s="13"/>
      <c r="JRF2" s="13"/>
      <c r="JRG2" s="13"/>
      <c r="JRH2" s="13"/>
      <c r="JRI2" s="13"/>
      <c r="JRJ2" s="13"/>
      <c r="JRK2" s="13"/>
      <c r="JRL2" s="13"/>
      <c r="JRM2" s="13"/>
      <c r="JRN2" s="13"/>
      <c r="JRO2" s="13"/>
      <c r="JRP2" s="13"/>
      <c r="JRQ2" s="13"/>
      <c r="JRR2" s="13"/>
      <c r="JRS2" s="13"/>
      <c r="JRT2" s="13"/>
      <c r="JRU2" s="13"/>
      <c r="JRV2" s="13"/>
      <c r="JRW2" s="13"/>
      <c r="JRX2" s="13"/>
      <c r="JRY2" s="13"/>
      <c r="JRZ2" s="13"/>
      <c r="JSA2" s="13"/>
      <c r="JSB2" s="13"/>
      <c r="JSC2" s="13"/>
      <c r="JSD2" s="13"/>
      <c r="JSE2" s="13"/>
      <c r="JSF2" s="13"/>
      <c r="JSG2" s="13"/>
      <c r="JSH2" s="13"/>
      <c r="JSI2" s="13"/>
      <c r="JSJ2" s="13"/>
      <c r="JSK2" s="13"/>
      <c r="JSL2" s="13"/>
      <c r="JSM2" s="13"/>
      <c r="JSN2" s="13"/>
      <c r="JSO2" s="13"/>
      <c r="JSP2" s="13"/>
      <c r="JSQ2" s="13"/>
      <c r="JSR2" s="13"/>
      <c r="JSS2" s="13"/>
      <c r="JST2" s="13"/>
      <c r="JSU2" s="13"/>
      <c r="JSV2" s="13"/>
      <c r="JSW2" s="13"/>
      <c r="JSX2" s="13"/>
      <c r="JSY2" s="13"/>
      <c r="JSZ2" s="13"/>
      <c r="JTA2" s="13"/>
      <c r="JTB2" s="13"/>
      <c r="JTC2" s="13"/>
      <c r="JTD2" s="13"/>
      <c r="JTE2" s="13"/>
      <c r="JTF2" s="13"/>
      <c r="JTG2" s="13"/>
      <c r="JTH2" s="13"/>
      <c r="JTI2" s="13"/>
      <c r="JTJ2" s="13"/>
      <c r="JTK2" s="13"/>
      <c r="JTL2" s="13"/>
      <c r="JTM2" s="13"/>
      <c r="JTN2" s="13"/>
      <c r="JTO2" s="13"/>
      <c r="JTP2" s="13"/>
      <c r="JTQ2" s="13"/>
      <c r="JTR2" s="13"/>
      <c r="JTS2" s="13"/>
      <c r="JTT2" s="13"/>
      <c r="JTU2" s="13"/>
      <c r="JTV2" s="13"/>
      <c r="JTW2" s="13"/>
      <c r="JTX2" s="13"/>
      <c r="JTY2" s="13"/>
      <c r="JTZ2" s="13"/>
      <c r="JUA2" s="13"/>
      <c r="JUB2" s="13"/>
      <c r="JUC2" s="13"/>
      <c r="JUD2" s="13"/>
      <c r="JUE2" s="13"/>
      <c r="JUF2" s="13"/>
      <c r="JUG2" s="13"/>
      <c r="JUH2" s="13"/>
      <c r="JUI2" s="13"/>
      <c r="JUJ2" s="13"/>
      <c r="JUK2" s="13"/>
      <c r="JUL2" s="13"/>
      <c r="JUM2" s="13"/>
      <c r="JUN2" s="13"/>
      <c r="JUO2" s="13"/>
      <c r="JUP2" s="13"/>
      <c r="JUQ2" s="13"/>
      <c r="JUR2" s="13"/>
      <c r="JUS2" s="13"/>
      <c r="JUT2" s="13"/>
      <c r="JUU2" s="13"/>
      <c r="JUV2" s="13"/>
      <c r="JUW2" s="13"/>
      <c r="JUX2" s="13"/>
      <c r="JUY2" s="13"/>
      <c r="JUZ2" s="13"/>
      <c r="JVA2" s="13"/>
      <c r="JVB2" s="13"/>
      <c r="JVC2" s="13"/>
      <c r="JVD2" s="13"/>
      <c r="JVE2" s="13"/>
      <c r="JVF2" s="13"/>
      <c r="JVG2" s="13"/>
      <c r="JVH2" s="13"/>
      <c r="JVI2" s="13"/>
      <c r="JVJ2" s="13"/>
      <c r="JVK2" s="13"/>
      <c r="JVL2" s="13"/>
      <c r="JVM2" s="13"/>
      <c r="JVN2" s="13"/>
      <c r="JVO2" s="13"/>
      <c r="JVP2" s="13"/>
      <c r="JVQ2" s="13"/>
      <c r="JVR2" s="13"/>
      <c r="JVS2" s="13"/>
      <c r="JVT2" s="13"/>
      <c r="JVU2" s="13"/>
      <c r="JVV2" s="13"/>
      <c r="JVW2" s="13"/>
      <c r="JVX2" s="13"/>
      <c r="JVY2" s="13"/>
      <c r="JVZ2" s="13"/>
      <c r="JWA2" s="13"/>
      <c r="JWB2" s="13"/>
      <c r="JWC2" s="13"/>
      <c r="JWD2" s="13"/>
      <c r="JWE2" s="13"/>
      <c r="JWF2" s="13"/>
      <c r="JWG2" s="13"/>
      <c r="JWH2" s="13"/>
      <c r="JWI2" s="13"/>
      <c r="JWJ2" s="13"/>
      <c r="JWK2" s="13"/>
      <c r="JWL2" s="13"/>
      <c r="JWM2" s="13"/>
      <c r="JWN2" s="13"/>
      <c r="JWO2" s="13"/>
      <c r="JWP2" s="13"/>
      <c r="JWQ2" s="13"/>
      <c r="JWR2" s="13"/>
      <c r="JWS2" s="13"/>
      <c r="JWT2" s="13"/>
      <c r="JWU2" s="13"/>
      <c r="JWV2" s="13"/>
      <c r="JWW2" s="13"/>
      <c r="JWX2" s="13"/>
      <c r="JWY2" s="13"/>
      <c r="JWZ2" s="13"/>
      <c r="JXA2" s="13"/>
      <c r="JXB2" s="13"/>
      <c r="JXC2" s="13"/>
      <c r="JXD2" s="13"/>
      <c r="JXE2" s="13"/>
      <c r="JXF2" s="13"/>
      <c r="JXG2" s="13"/>
      <c r="JXH2" s="13"/>
      <c r="JXI2" s="13"/>
      <c r="JXJ2" s="13"/>
      <c r="JXK2" s="13"/>
      <c r="JXL2" s="13"/>
      <c r="JXM2" s="13"/>
      <c r="JXN2" s="13"/>
      <c r="JXO2" s="13"/>
      <c r="JXP2" s="13"/>
      <c r="JXQ2" s="13"/>
      <c r="JXR2" s="13"/>
      <c r="JXS2" s="13"/>
      <c r="JXT2" s="13"/>
      <c r="JXU2" s="13"/>
      <c r="JXV2" s="13"/>
      <c r="JXW2" s="13"/>
      <c r="JXX2" s="13"/>
      <c r="JXY2" s="13"/>
      <c r="JXZ2" s="13"/>
      <c r="JYA2" s="13"/>
      <c r="JYB2" s="13"/>
      <c r="JYC2" s="13"/>
      <c r="JYD2" s="13"/>
      <c r="JYE2" s="13"/>
      <c r="JYF2" s="13"/>
      <c r="JYG2" s="13"/>
      <c r="JYH2" s="13"/>
      <c r="JYI2" s="13"/>
      <c r="JYJ2" s="13"/>
      <c r="JYK2" s="13"/>
      <c r="JYL2" s="13"/>
      <c r="JYM2" s="13"/>
      <c r="JYN2" s="13"/>
      <c r="JYO2" s="13"/>
      <c r="JYP2" s="13"/>
      <c r="JYQ2" s="13"/>
      <c r="JYR2" s="13"/>
      <c r="JYS2" s="13"/>
      <c r="JYT2" s="13"/>
      <c r="JYU2" s="13"/>
      <c r="JYV2" s="13"/>
      <c r="JYW2" s="13"/>
      <c r="JYX2" s="13"/>
      <c r="JYY2" s="13"/>
      <c r="JYZ2" s="13"/>
      <c r="JZA2" s="13"/>
      <c r="JZB2" s="13"/>
      <c r="JZC2" s="13"/>
      <c r="JZD2" s="13"/>
      <c r="JZE2" s="13"/>
      <c r="JZF2" s="13"/>
      <c r="JZG2" s="13"/>
      <c r="JZH2" s="13"/>
      <c r="JZI2" s="13"/>
      <c r="JZJ2" s="13"/>
      <c r="JZK2" s="13"/>
      <c r="JZL2" s="13"/>
      <c r="JZM2" s="13"/>
      <c r="JZN2" s="13"/>
      <c r="JZO2" s="13"/>
      <c r="JZP2" s="13"/>
      <c r="JZQ2" s="13"/>
      <c r="JZR2" s="13"/>
      <c r="JZS2" s="13"/>
      <c r="JZT2" s="13"/>
      <c r="JZU2" s="13"/>
      <c r="JZV2" s="13"/>
      <c r="JZW2" s="13"/>
      <c r="JZX2" s="13"/>
      <c r="JZY2" s="13"/>
      <c r="JZZ2" s="13"/>
      <c r="KAA2" s="13"/>
      <c r="KAB2" s="13"/>
      <c r="KAC2" s="13"/>
      <c r="KAD2" s="13"/>
      <c r="KAE2" s="13"/>
      <c r="KAF2" s="13"/>
      <c r="KAG2" s="13"/>
      <c r="KAH2" s="13"/>
      <c r="KAI2" s="13"/>
      <c r="KAJ2" s="13"/>
      <c r="KAK2" s="13"/>
      <c r="KAL2" s="13"/>
      <c r="KAM2" s="13"/>
      <c r="KAN2" s="13"/>
      <c r="KAO2" s="13"/>
      <c r="KAP2" s="13"/>
      <c r="KAQ2" s="13"/>
      <c r="KAR2" s="13"/>
      <c r="KAS2" s="13"/>
      <c r="KAT2" s="13"/>
      <c r="KAU2" s="13"/>
      <c r="KAV2" s="13"/>
      <c r="KAW2" s="13"/>
      <c r="KAX2" s="13"/>
      <c r="KAY2" s="13"/>
      <c r="KAZ2" s="13"/>
      <c r="KBA2" s="13"/>
      <c r="KBB2" s="13"/>
      <c r="KBC2" s="13"/>
      <c r="KBD2" s="13"/>
      <c r="KBE2" s="13"/>
      <c r="KBF2" s="13"/>
      <c r="KBG2" s="13"/>
      <c r="KBH2" s="13"/>
      <c r="KBI2" s="13"/>
      <c r="KBJ2" s="13"/>
      <c r="KBK2" s="13"/>
      <c r="KBL2" s="13"/>
      <c r="KBM2" s="13"/>
      <c r="KBN2" s="13"/>
      <c r="KBO2" s="13"/>
      <c r="KBP2" s="13"/>
      <c r="KBQ2" s="13"/>
      <c r="KBR2" s="13"/>
      <c r="KBS2" s="13"/>
      <c r="KBT2" s="13"/>
      <c r="KBU2" s="13"/>
      <c r="KBV2" s="13"/>
      <c r="KBW2" s="13"/>
      <c r="KBX2" s="13"/>
      <c r="KBY2" s="13"/>
      <c r="KBZ2" s="13"/>
      <c r="KCA2" s="13"/>
      <c r="KCB2" s="13"/>
      <c r="KCC2" s="13"/>
      <c r="KCD2" s="13"/>
      <c r="KCE2" s="13"/>
      <c r="KCF2" s="13"/>
      <c r="KCG2" s="13"/>
      <c r="KCH2" s="13"/>
      <c r="KCI2" s="13"/>
      <c r="KCJ2" s="13"/>
      <c r="KCK2" s="13"/>
      <c r="KCL2" s="13"/>
      <c r="KCM2" s="13"/>
      <c r="KCN2" s="13"/>
      <c r="KCO2" s="13"/>
      <c r="KCP2" s="13"/>
      <c r="KCQ2" s="13"/>
      <c r="KCR2" s="13"/>
      <c r="KCS2" s="13"/>
      <c r="KCT2" s="13"/>
      <c r="KCU2" s="13"/>
      <c r="KCV2" s="13"/>
      <c r="KCW2" s="13"/>
      <c r="KCX2" s="13"/>
      <c r="KCY2" s="13"/>
      <c r="KCZ2" s="13"/>
      <c r="KDA2" s="13"/>
      <c r="KDB2" s="13"/>
      <c r="KDC2" s="13"/>
      <c r="KDD2" s="13"/>
      <c r="KDE2" s="13"/>
      <c r="KDF2" s="13"/>
      <c r="KDG2" s="13"/>
      <c r="KDH2" s="13"/>
      <c r="KDI2" s="13"/>
      <c r="KDJ2" s="13"/>
      <c r="KDK2" s="13"/>
      <c r="KDL2" s="13"/>
      <c r="KDM2" s="13"/>
      <c r="KDN2" s="13"/>
      <c r="KDO2" s="13"/>
      <c r="KDP2" s="13"/>
      <c r="KDQ2" s="13"/>
      <c r="KDR2" s="13"/>
      <c r="KDS2" s="13"/>
      <c r="KDT2" s="13"/>
      <c r="KDU2" s="13"/>
      <c r="KDV2" s="13"/>
      <c r="KDW2" s="13"/>
      <c r="KDX2" s="13"/>
      <c r="KDY2" s="13"/>
      <c r="KDZ2" s="13"/>
      <c r="KEA2" s="13"/>
      <c r="KEB2" s="13"/>
      <c r="KEC2" s="13"/>
      <c r="KED2" s="13"/>
      <c r="KEE2" s="13"/>
      <c r="KEF2" s="13"/>
      <c r="KEG2" s="13"/>
      <c r="KEH2" s="13"/>
      <c r="KEI2" s="13"/>
      <c r="KEJ2" s="13"/>
      <c r="KEK2" s="13"/>
      <c r="KEL2" s="13"/>
      <c r="KIL2" s="13"/>
      <c r="KIM2" s="13"/>
      <c r="KIN2" s="13"/>
      <c r="KIO2" s="13"/>
      <c r="KIP2" s="13"/>
      <c r="KIQ2" s="13"/>
      <c r="KIR2" s="13"/>
      <c r="KIS2" s="13"/>
      <c r="KIT2" s="13"/>
      <c r="KIU2" s="13"/>
      <c r="KIV2" s="13"/>
      <c r="KIW2" s="13"/>
      <c r="KIX2" s="13"/>
      <c r="KIY2" s="13"/>
      <c r="KIZ2" s="13"/>
      <c r="KJA2" s="13"/>
      <c r="KJB2" s="13"/>
      <c r="KJC2" s="13"/>
      <c r="KJD2" s="13"/>
      <c r="KJE2" s="13"/>
      <c r="KJF2" s="13"/>
      <c r="KJG2" s="13"/>
      <c r="KJH2" s="13"/>
      <c r="KJI2" s="13"/>
      <c r="KJJ2" s="13"/>
      <c r="KJK2" s="13"/>
      <c r="KJL2" s="13"/>
      <c r="KJM2" s="13"/>
      <c r="KJN2" s="13"/>
      <c r="KJO2" s="13"/>
      <c r="KJP2" s="13"/>
      <c r="KJQ2" s="13"/>
      <c r="KJR2" s="13"/>
      <c r="KJS2" s="13"/>
      <c r="KJT2" s="13"/>
      <c r="KJU2" s="13"/>
      <c r="KJV2" s="13"/>
      <c r="KJW2" s="13"/>
      <c r="KJX2" s="13"/>
      <c r="KJY2" s="13"/>
      <c r="KJZ2" s="13"/>
      <c r="KKA2" s="13"/>
      <c r="KKB2" s="13"/>
      <c r="KKC2" s="13"/>
      <c r="KKD2" s="13"/>
      <c r="KKE2" s="13"/>
      <c r="KKF2" s="13"/>
      <c r="KKG2" s="13"/>
      <c r="KKH2" s="13"/>
      <c r="KKI2" s="13"/>
      <c r="KKJ2" s="13"/>
      <c r="KKK2" s="13"/>
      <c r="KKL2" s="13"/>
      <c r="KKM2" s="13"/>
      <c r="KKN2" s="13"/>
      <c r="KKO2" s="13"/>
      <c r="KKP2" s="13"/>
      <c r="KKQ2" s="13"/>
      <c r="KKR2" s="13"/>
      <c r="KKS2" s="13"/>
      <c r="KKT2" s="13"/>
      <c r="KKU2" s="13"/>
      <c r="KKV2" s="13"/>
      <c r="KKW2" s="13"/>
      <c r="KKX2" s="13"/>
      <c r="KKY2" s="13"/>
      <c r="KKZ2" s="13"/>
      <c r="KLA2" s="13"/>
      <c r="KLB2" s="13"/>
      <c r="KLC2" s="13"/>
      <c r="KLD2" s="13"/>
      <c r="KLE2" s="13"/>
      <c r="KLF2" s="13"/>
      <c r="KLG2" s="13"/>
      <c r="KLH2" s="13"/>
      <c r="KLI2" s="13"/>
      <c r="KLJ2" s="13"/>
      <c r="KLK2" s="13"/>
      <c r="KLL2" s="13"/>
      <c r="KLM2" s="13"/>
      <c r="KLN2" s="13"/>
      <c r="KLO2" s="13"/>
      <c r="KLP2" s="13"/>
      <c r="KLQ2" s="13"/>
      <c r="KLR2" s="13"/>
      <c r="KLS2" s="13"/>
      <c r="KLT2" s="13"/>
      <c r="KLU2" s="13"/>
      <c r="KLV2" s="13"/>
      <c r="KLW2" s="13"/>
      <c r="KLX2" s="13"/>
      <c r="KLY2" s="13"/>
      <c r="KLZ2" s="13"/>
      <c r="KMA2" s="13"/>
      <c r="KMB2" s="13"/>
      <c r="KMC2" s="13"/>
      <c r="KMD2" s="13"/>
      <c r="KME2" s="13"/>
      <c r="KMF2" s="13"/>
      <c r="KMG2" s="13"/>
      <c r="KMH2" s="13"/>
      <c r="KMI2" s="13"/>
      <c r="KMJ2" s="13"/>
      <c r="KMK2" s="13"/>
      <c r="KML2" s="13"/>
      <c r="KMM2" s="13"/>
      <c r="KMN2" s="13"/>
      <c r="KMO2" s="13"/>
      <c r="KMP2" s="13"/>
      <c r="KMQ2" s="13"/>
      <c r="KMR2" s="13"/>
      <c r="KMS2" s="13"/>
      <c r="KMT2" s="13"/>
      <c r="KMU2" s="13"/>
      <c r="KMV2" s="13"/>
      <c r="KMW2" s="13"/>
      <c r="KMX2" s="13"/>
      <c r="KMY2" s="13"/>
      <c r="KMZ2" s="13"/>
      <c r="KNA2" s="13"/>
      <c r="KNB2" s="13"/>
      <c r="KNC2" s="13"/>
      <c r="KND2" s="13"/>
      <c r="KNE2" s="13"/>
      <c r="KNF2" s="13"/>
      <c r="KNG2" s="13"/>
      <c r="KNH2" s="13"/>
      <c r="KNI2" s="13"/>
      <c r="KNJ2" s="13"/>
      <c r="KNK2" s="13"/>
      <c r="KNL2" s="13"/>
      <c r="KNM2" s="13"/>
      <c r="KNN2" s="13"/>
      <c r="KNO2" s="13"/>
      <c r="KNP2" s="13"/>
      <c r="KNQ2" s="13"/>
      <c r="KNR2" s="13"/>
      <c r="KNS2" s="13"/>
      <c r="KNT2" s="13"/>
      <c r="KNU2" s="13"/>
      <c r="KNV2" s="13"/>
      <c r="KNW2" s="13"/>
      <c r="KNX2" s="13"/>
      <c r="KNY2" s="13"/>
      <c r="KNZ2" s="13"/>
      <c r="KOA2" s="13"/>
      <c r="KOB2" s="13"/>
      <c r="KOC2" s="13"/>
      <c r="KOD2" s="13"/>
      <c r="KOE2" s="13"/>
      <c r="KOF2" s="13"/>
      <c r="KOG2" s="13"/>
      <c r="KOH2" s="13"/>
      <c r="KOI2" s="13"/>
      <c r="KOJ2" s="13"/>
      <c r="KOK2" s="13"/>
      <c r="KOL2" s="13"/>
      <c r="KOM2" s="13"/>
      <c r="KON2" s="13"/>
      <c r="KOO2" s="13"/>
      <c r="KOP2" s="13"/>
      <c r="KOQ2" s="13"/>
      <c r="KOR2" s="13"/>
      <c r="KOS2" s="13"/>
      <c r="KOT2" s="13"/>
      <c r="KOU2" s="13"/>
      <c r="KOV2" s="13"/>
      <c r="KOW2" s="13"/>
      <c r="KOX2" s="13"/>
      <c r="KOY2" s="13"/>
      <c r="KOZ2" s="13"/>
      <c r="KPA2" s="13"/>
      <c r="KPB2" s="13"/>
      <c r="KPC2" s="13"/>
      <c r="KPD2" s="13"/>
      <c r="KPE2" s="13"/>
      <c r="KPF2" s="13"/>
      <c r="KPG2" s="13"/>
      <c r="KPH2" s="13"/>
      <c r="KPI2" s="13"/>
      <c r="KPJ2" s="13"/>
      <c r="KPK2" s="13"/>
      <c r="KPL2" s="13"/>
      <c r="KPM2" s="13"/>
      <c r="KPN2" s="13"/>
      <c r="KPO2" s="13"/>
      <c r="KPP2" s="13"/>
      <c r="KPQ2" s="13"/>
      <c r="KPR2" s="13"/>
      <c r="KPS2" s="13"/>
      <c r="KPT2" s="13"/>
      <c r="KPU2" s="13"/>
      <c r="KPV2" s="13"/>
      <c r="KPW2" s="13"/>
      <c r="KPX2" s="13"/>
      <c r="KPY2" s="13"/>
      <c r="KPZ2" s="13"/>
      <c r="KQA2" s="13"/>
      <c r="KQB2" s="13"/>
      <c r="KQC2" s="13"/>
      <c r="KQD2" s="13"/>
      <c r="KQE2" s="13"/>
      <c r="KQF2" s="13"/>
      <c r="KQG2" s="13"/>
      <c r="KQH2" s="13"/>
      <c r="KQI2" s="13"/>
      <c r="KQJ2" s="13"/>
      <c r="KQK2" s="13"/>
      <c r="KQL2" s="13"/>
      <c r="KQM2" s="13"/>
      <c r="KQN2" s="13"/>
      <c r="KQO2" s="13"/>
      <c r="KQP2" s="13"/>
      <c r="KQQ2" s="13"/>
      <c r="KQR2" s="13"/>
      <c r="KQS2" s="13"/>
      <c r="KQT2" s="13"/>
      <c r="KQU2" s="13"/>
      <c r="KQV2" s="13"/>
      <c r="KQW2" s="13"/>
      <c r="KQX2" s="13"/>
      <c r="KQY2" s="13"/>
      <c r="KQZ2" s="13"/>
      <c r="KRA2" s="13"/>
      <c r="KRB2" s="13"/>
      <c r="KRC2" s="13"/>
      <c r="KRD2" s="13"/>
      <c r="KRE2" s="13"/>
      <c r="KRF2" s="13"/>
      <c r="KRG2" s="13"/>
      <c r="KRH2" s="13"/>
      <c r="KRI2" s="13"/>
      <c r="KRJ2" s="13"/>
      <c r="KRK2" s="13"/>
      <c r="KRL2" s="13"/>
      <c r="KRM2" s="13"/>
      <c r="KRN2" s="13"/>
      <c r="KRO2" s="13"/>
      <c r="KRP2" s="13"/>
      <c r="KRQ2" s="13"/>
      <c r="KRR2" s="13"/>
      <c r="KRS2" s="13"/>
      <c r="KRT2" s="13"/>
      <c r="KRU2" s="13"/>
      <c r="KRV2" s="13"/>
      <c r="KRW2" s="13"/>
      <c r="KRX2" s="13"/>
      <c r="KRY2" s="13"/>
      <c r="KRZ2" s="13"/>
      <c r="KSA2" s="13"/>
      <c r="KSB2" s="13"/>
      <c r="KSC2" s="13"/>
      <c r="KSD2" s="13"/>
      <c r="KSE2" s="13"/>
      <c r="KSF2" s="13"/>
      <c r="KSG2" s="13"/>
      <c r="KSH2" s="13"/>
      <c r="KSI2" s="13"/>
      <c r="KSJ2" s="13"/>
      <c r="KSK2" s="13"/>
      <c r="KSL2" s="13"/>
      <c r="KSM2" s="13"/>
      <c r="KSN2" s="13"/>
      <c r="KSO2" s="13"/>
      <c r="KSP2" s="13"/>
      <c r="KSQ2" s="13"/>
      <c r="KSR2" s="13"/>
      <c r="KSS2" s="13"/>
      <c r="KST2" s="13"/>
      <c r="KSU2" s="13"/>
      <c r="KSV2" s="13"/>
      <c r="KSW2" s="13"/>
      <c r="KSX2" s="13"/>
      <c r="KSY2" s="13"/>
      <c r="KSZ2" s="13"/>
      <c r="KTA2" s="13"/>
      <c r="KTB2" s="13"/>
      <c r="KTC2" s="13"/>
      <c r="KTD2" s="13"/>
      <c r="KTE2" s="13"/>
      <c r="KTF2" s="13"/>
      <c r="KTG2" s="13"/>
      <c r="KTH2" s="13"/>
      <c r="KTI2" s="13"/>
      <c r="KTJ2" s="13"/>
      <c r="KTK2" s="13"/>
      <c r="KTL2" s="13"/>
      <c r="KTM2" s="13"/>
      <c r="KTN2" s="13"/>
      <c r="KTO2" s="13"/>
      <c r="KTP2" s="13"/>
      <c r="KTQ2" s="13"/>
      <c r="KTR2" s="13"/>
      <c r="KTS2" s="13"/>
      <c r="KTT2" s="13"/>
      <c r="KTU2" s="13"/>
      <c r="KTV2" s="13"/>
      <c r="KTW2" s="13"/>
      <c r="KTX2" s="13"/>
      <c r="KTY2" s="13"/>
      <c r="KTZ2" s="13"/>
      <c r="KUA2" s="13"/>
      <c r="KUB2" s="13"/>
      <c r="KUC2" s="13"/>
      <c r="KUD2" s="13"/>
      <c r="KUE2" s="13"/>
      <c r="KUF2" s="13"/>
      <c r="KUG2" s="13"/>
      <c r="KUH2" s="13"/>
      <c r="KUI2" s="13"/>
      <c r="KUJ2" s="13"/>
      <c r="KUK2" s="13"/>
      <c r="KUL2" s="13"/>
      <c r="KUM2" s="13"/>
      <c r="KUN2" s="13"/>
      <c r="KUO2" s="13"/>
      <c r="KUP2" s="13"/>
      <c r="KUQ2" s="13"/>
      <c r="KUR2" s="13"/>
      <c r="KUS2" s="13"/>
      <c r="KUT2" s="13"/>
      <c r="KUU2" s="13"/>
      <c r="KUV2" s="13"/>
      <c r="KUW2" s="13"/>
      <c r="KUX2" s="13"/>
      <c r="KUY2" s="13"/>
      <c r="KUZ2" s="13"/>
      <c r="KVA2" s="13"/>
      <c r="KVB2" s="13"/>
      <c r="KVC2" s="13"/>
      <c r="KVD2" s="13"/>
      <c r="KVE2" s="13"/>
      <c r="KVF2" s="13"/>
      <c r="KVG2" s="13"/>
      <c r="KVH2" s="13"/>
      <c r="KVI2" s="13"/>
      <c r="KVJ2" s="13"/>
      <c r="KVK2" s="13"/>
      <c r="KVL2" s="13"/>
      <c r="KVM2" s="13"/>
      <c r="KVN2" s="13"/>
      <c r="KVO2" s="13"/>
      <c r="KVP2" s="13"/>
      <c r="KVQ2" s="13"/>
      <c r="KVR2" s="13"/>
      <c r="KVS2" s="13"/>
      <c r="KVT2" s="13"/>
      <c r="KVU2" s="13"/>
      <c r="KVV2" s="13"/>
      <c r="KVW2" s="13"/>
      <c r="KVX2" s="13"/>
      <c r="KVY2" s="13"/>
      <c r="KVZ2" s="13"/>
      <c r="KWA2" s="13"/>
      <c r="KWB2" s="13"/>
      <c r="KWC2" s="13"/>
      <c r="KWD2" s="13"/>
      <c r="KWE2" s="13"/>
      <c r="KWF2" s="13"/>
      <c r="KWG2" s="13"/>
      <c r="KWH2" s="13"/>
      <c r="KWI2" s="13"/>
      <c r="KWJ2" s="13"/>
      <c r="KWK2" s="13"/>
      <c r="KWL2" s="13"/>
      <c r="KWM2" s="13"/>
      <c r="KWN2" s="13"/>
      <c r="KWO2" s="13"/>
      <c r="KWP2" s="13"/>
      <c r="KWQ2" s="13"/>
      <c r="KWR2" s="13"/>
      <c r="KWS2" s="13"/>
      <c r="KWT2" s="13"/>
      <c r="KWU2" s="13"/>
      <c r="KWV2" s="13"/>
      <c r="KWW2" s="13"/>
      <c r="KWX2" s="13"/>
      <c r="KWY2" s="13"/>
      <c r="KWZ2" s="13"/>
      <c r="KXA2" s="13"/>
      <c r="KXB2" s="13"/>
      <c r="KXC2" s="13"/>
      <c r="KXD2" s="13"/>
      <c r="KXE2" s="13"/>
      <c r="KXF2" s="13"/>
      <c r="KXG2" s="13"/>
      <c r="KXH2" s="13"/>
      <c r="KXI2" s="13"/>
      <c r="KXJ2" s="13"/>
      <c r="KXK2" s="13"/>
      <c r="KXL2" s="13"/>
      <c r="KXM2" s="13"/>
      <c r="KXN2" s="13"/>
      <c r="KXO2" s="13"/>
      <c r="KXP2" s="13"/>
      <c r="KXQ2" s="13"/>
      <c r="KXR2" s="13"/>
      <c r="KXS2" s="13"/>
      <c r="KXT2" s="13"/>
      <c r="KXU2" s="13"/>
      <c r="KXV2" s="13"/>
      <c r="KXW2" s="13"/>
      <c r="KXX2" s="13"/>
      <c r="KXY2" s="13"/>
      <c r="KXZ2" s="13"/>
      <c r="KYA2" s="13"/>
      <c r="KYB2" s="13"/>
      <c r="KYC2" s="13"/>
      <c r="KYD2" s="13"/>
      <c r="KYE2" s="13"/>
      <c r="KYF2" s="13"/>
      <c r="KYG2" s="13"/>
      <c r="KYH2" s="13"/>
      <c r="KYI2" s="13"/>
      <c r="KYJ2" s="13"/>
      <c r="KYK2" s="13"/>
      <c r="KYL2" s="13"/>
      <c r="KYM2" s="13"/>
      <c r="KYN2" s="13"/>
      <c r="KYO2" s="13"/>
      <c r="KYP2" s="13"/>
      <c r="KYQ2" s="13"/>
      <c r="KYR2" s="13"/>
      <c r="KYS2" s="13"/>
      <c r="KYT2" s="13"/>
      <c r="KYU2" s="13"/>
      <c r="KYV2" s="13"/>
      <c r="KYW2" s="13"/>
      <c r="KYX2" s="13"/>
      <c r="KYY2" s="13"/>
      <c r="KYZ2" s="13"/>
      <c r="KZA2" s="13"/>
      <c r="KZB2" s="13"/>
      <c r="KZC2" s="13"/>
      <c r="KZD2" s="13"/>
      <c r="KZE2" s="13"/>
      <c r="KZF2" s="13"/>
      <c r="KZG2" s="13"/>
      <c r="KZH2" s="13"/>
      <c r="KZI2" s="13"/>
      <c r="KZJ2" s="13"/>
      <c r="KZK2" s="13"/>
      <c r="KZL2" s="13"/>
      <c r="KZM2" s="13"/>
      <c r="KZN2" s="13"/>
      <c r="KZO2" s="13"/>
      <c r="KZP2" s="13"/>
      <c r="KZQ2" s="13"/>
      <c r="KZR2" s="13"/>
      <c r="KZS2" s="13"/>
      <c r="KZT2" s="13"/>
      <c r="KZU2" s="13"/>
      <c r="KZV2" s="13"/>
      <c r="KZW2" s="13"/>
      <c r="KZX2" s="13"/>
      <c r="KZY2" s="13"/>
      <c r="KZZ2" s="13"/>
      <c r="LAA2" s="13"/>
      <c r="LAB2" s="13"/>
      <c r="LAC2" s="13"/>
      <c r="LAD2" s="13"/>
      <c r="LAE2" s="13"/>
      <c r="LAF2" s="13"/>
      <c r="LAG2" s="13"/>
      <c r="LAH2" s="13"/>
      <c r="LAI2" s="13"/>
      <c r="LAJ2" s="13"/>
      <c r="LAK2" s="13"/>
      <c r="LAL2" s="13"/>
      <c r="LAM2" s="13"/>
      <c r="LAN2" s="13"/>
      <c r="LAO2" s="13"/>
      <c r="LAP2" s="13"/>
      <c r="LAQ2" s="13"/>
      <c r="LAR2" s="13"/>
      <c r="LAS2" s="13"/>
      <c r="LAT2" s="13"/>
      <c r="LAU2" s="13"/>
      <c r="LAV2" s="13"/>
      <c r="LAW2" s="13"/>
      <c r="LAX2" s="13"/>
      <c r="LAY2" s="13"/>
      <c r="LAZ2" s="13"/>
      <c r="LBA2" s="13"/>
      <c r="LBB2" s="13"/>
      <c r="LBC2" s="13"/>
      <c r="LBD2" s="13"/>
      <c r="LBE2" s="13"/>
      <c r="LBF2" s="13"/>
      <c r="LBG2" s="13"/>
      <c r="LBH2" s="13"/>
      <c r="LBI2" s="13"/>
      <c r="LBJ2" s="13"/>
      <c r="LBK2" s="13"/>
      <c r="LBL2" s="13"/>
      <c r="LBM2" s="13"/>
      <c r="LBN2" s="13"/>
      <c r="LBO2" s="13"/>
      <c r="LBP2" s="13"/>
      <c r="LBQ2" s="13"/>
      <c r="LBR2" s="13"/>
      <c r="LBS2" s="13"/>
      <c r="LBT2" s="13"/>
      <c r="LBU2" s="13"/>
      <c r="LBV2" s="13"/>
      <c r="LBW2" s="13"/>
      <c r="LBX2" s="13"/>
      <c r="LBY2" s="13"/>
      <c r="LBZ2" s="13"/>
      <c r="LCA2" s="13"/>
      <c r="LCB2" s="13"/>
      <c r="LCC2" s="13"/>
      <c r="LCD2" s="13"/>
      <c r="LCE2" s="13"/>
      <c r="LCF2" s="13"/>
      <c r="LCG2" s="13"/>
      <c r="LCH2" s="13"/>
      <c r="LCI2" s="13"/>
      <c r="LCJ2" s="13"/>
      <c r="LCK2" s="13"/>
      <c r="LCL2" s="13"/>
      <c r="LCM2" s="13"/>
      <c r="LCN2" s="13"/>
      <c r="LCO2" s="13"/>
      <c r="LCP2" s="13"/>
      <c r="LCQ2" s="13"/>
      <c r="LCR2" s="13"/>
      <c r="LCS2" s="13"/>
      <c r="LCT2" s="13"/>
      <c r="LCU2" s="13"/>
      <c r="LCV2" s="13"/>
      <c r="LCW2" s="13"/>
      <c r="LCX2" s="13"/>
      <c r="LCY2" s="13"/>
      <c r="LCZ2" s="13"/>
      <c r="LDA2" s="13"/>
      <c r="LDB2" s="13"/>
      <c r="LDC2" s="13"/>
      <c r="LDD2" s="13"/>
      <c r="LDE2" s="13"/>
      <c r="LDF2" s="13"/>
      <c r="LDG2" s="13"/>
      <c r="LDH2" s="13"/>
      <c r="LDI2" s="13"/>
      <c r="LDJ2" s="13"/>
      <c r="LDK2" s="13"/>
      <c r="LDL2" s="13"/>
      <c r="LDM2" s="13"/>
      <c r="LDN2" s="13"/>
      <c r="LDO2" s="13"/>
      <c r="LDP2" s="13"/>
      <c r="LDQ2" s="13"/>
      <c r="LDR2" s="13"/>
      <c r="LDS2" s="13"/>
      <c r="LDT2" s="13"/>
      <c r="LDU2" s="13"/>
      <c r="LDV2" s="13"/>
      <c r="LDW2" s="13"/>
      <c r="LDX2" s="13"/>
      <c r="LDY2" s="13"/>
      <c r="LDZ2" s="13"/>
      <c r="LEA2" s="13"/>
      <c r="LEB2" s="13"/>
      <c r="LEC2" s="13"/>
      <c r="LED2" s="13"/>
      <c r="LEE2" s="13"/>
      <c r="LEF2" s="13"/>
      <c r="LEG2" s="13"/>
      <c r="LEH2" s="13"/>
      <c r="LEI2" s="13"/>
      <c r="LEJ2" s="13"/>
      <c r="LEK2" s="13"/>
      <c r="LEL2" s="13"/>
      <c r="LEM2" s="13"/>
      <c r="LEN2" s="13"/>
      <c r="LEO2" s="13"/>
      <c r="LEP2" s="13"/>
      <c r="LEQ2" s="13"/>
      <c r="LER2" s="13"/>
      <c r="LES2" s="13"/>
      <c r="LET2" s="13"/>
      <c r="LEU2" s="13"/>
      <c r="LEV2" s="13"/>
      <c r="LEW2" s="13"/>
      <c r="LEX2" s="13"/>
      <c r="LEY2" s="13"/>
      <c r="LEZ2" s="13"/>
      <c r="LFA2" s="13"/>
      <c r="LFB2" s="13"/>
      <c r="LFC2" s="13"/>
      <c r="LFD2" s="13"/>
      <c r="LFE2" s="13"/>
      <c r="LFF2" s="13"/>
      <c r="LFG2" s="13"/>
      <c r="LFH2" s="13"/>
      <c r="LFI2" s="13"/>
      <c r="LFJ2" s="13"/>
      <c r="LFK2" s="13"/>
      <c r="LFL2" s="13"/>
      <c r="LFM2" s="13"/>
      <c r="LFN2" s="13"/>
      <c r="LFO2" s="13"/>
      <c r="LFP2" s="13"/>
      <c r="LFQ2" s="13"/>
      <c r="LFR2" s="13"/>
      <c r="LFS2" s="13"/>
      <c r="LFT2" s="13"/>
      <c r="LFU2" s="13"/>
      <c r="LFV2" s="13"/>
      <c r="LFW2" s="13"/>
      <c r="LFX2" s="13"/>
      <c r="LFY2" s="13"/>
      <c r="LFZ2" s="13"/>
      <c r="LGA2" s="13"/>
      <c r="LGB2" s="13"/>
      <c r="LGC2" s="13"/>
      <c r="LGD2" s="13"/>
      <c r="LGE2" s="13"/>
      <c r="LGF2" s="13"/>
      <c r="LGG2" s="13"/>
      <c r="LGH2" s="13"/>
      <c r="LGI2" s="13"/>
      <c r="LGJ2" s="13"/>
      <c r="LGK2" s="13"/>
      <c r="LGL2" s="13"/>
      <c r="LGM2" s="13"/>
      <c r="LGN2" s="13"/>
      <c r="LGO2" s="13"/>
      <c r="LGP2" s="13"/>
      <c r="LGQ2" s="13"/>
      <c r="LGR2" s="13"/>
      <c r="LGS2" s="13"/>
      <c r="LGT2" s="13"/>
      <c r="LGU2" s="13"/>
      <c r="LGV2" s="13"/>
      <c r="LGW2" s="13"/>
      <c r="LGX2" s="13"/>
      <c r="LGY2" s="13"/>
      <c r="LGZ2" s="13"/>
      <c r="LHA2" s="13"/>
      <c r="LHB2" s="13"/>
      <c r="LHC2" s="13"/>
      <c r="LHD2" s="13"/>
      <c r="LHE2" s="13"/>
      <c r="LHF2" s="13"/>
      <c r="LHG2" s="13"/>
      <c r="LHH2" s="13"/>
      <c r="LHI2" s="13"/>
      <c r="LHJ2" s="13"/>
      <c r="LHK2" s="13"/>
      <c r="LHL2" s="13"/>
      <c r="LHM2" s="13"/>
      <c r="LHN2" s="13"/>
      <c r="LHO2" s="13"/>
      <c r="LHP2" s="13"/>
      <c r="LHQ2" s="13"/>
      <c r="LHR2" s="13"/>
      <c r="LHS2" s="13"/>
      <c r="LHT2" s="13"/>
      <c r="LHU2" s="13"/>
      <c r="LHV2" s="13"/>
      <c r="LHW2" s="13"/>
      <c r="LHX2" s="13"/>
      <c r="LHY2" s="13"/>
      <c r="LHZ2" s="13"/>
      <c r="LIA2" s="13"/>
      <c r="LIB2" s="13"/>
      <c r="LIC2" s="13"/>
      <c r="LID2" s="13"/>
      <c r="LIE2" s="13"/>
      <c r="LIF2" s="13"/>
      <c r="LIG2" s="13"/>
      <c r="LIH2" s="13"/>
      <c r="LII2" s="13"/>
      <c r="LIJ2" s="13"/>
      <c r="LIK2" s="13"/>
      <c r="LIL2" s="13"/>
      <c r="LIM2" s="13"/>
      <c r="LIN2" s="13"/>
      <c r="LIO2" s="13"/>
      <c r="LIP2" s="13"/>
      <c r="LIQ2" s="13"/>
      <c r="LIR2" s="13"/>
      <c r="LIS2" s="13"/>
      <c r="LIT2" s="13"/>
      <c r="LIU2" s="13"/>
      <c r="LIV2" s="13"/>
      <c r="LIW2" s="13"/>
      <c r="LIX2" s="13"/>
      <c r="LIY2" s="13"/>
      <c r="LIZ2" s="13"/>
      <c r="LJA2" s="13"/>
      <c r="LJB2" s="13"/>
      <c r="LJC2" s="13"/>
      <c r="LJD2" s="13"/>
      <c r="LJE2" s="13"/>
      <c r="LJF2" s="13"/>
      <c r="LJG2" s="13"/>
      <c r="LJH2" s="13"/>
      <c r="LJI2" s="13"/>
      <c r="LJJ2" s="13"/>
      <c r="LJK2" s="13"/>
      <c r="LJL2" s="13"/>
      <c r="LJM2" s="13"/>
      <c r="LJN2" s="13"/>
      <c r="LJO2" s="13"/>
      <c r="LJP2" s="13"/>
      <c r="LJQ2" s="13"/>
      <c r="LJR2" s="13"/>
      <c r="LJS2" s="13"/>
      <c r="LJT2" s="13"/>
      <c r="LJU2" s="13"/>
      <c r="LJV2" s="13"/>
      <c r="LJW2" s="13"/>
      <c r="LJX2" s="13"/>
      <c r="LJY2" s="13"/>
      <c r="LJZ2" s="13"/>
      <c r="LKA2" s="13"/>
      <c r="LKB2" s="13"/>
      <c r="LKC2" s="13"/>
      <c r="LKD2" s="13"/>
      <c r="LKE2" s="13"/>
      <c r="LKF2" s="13"/>
      <c r="LKG2" s="13"/>
      <c r="LKH2" s="13"/>
      <c r="LKI2" s="13"/>
      <c r="LKJ2" s="13"/>
      <c r="LKK2" s="13"/>
      <c r="LKL2" s="13"/>
      <c r="LKM2" s="13"/>
      <c r="LKN2" s="13"/>
      <c r="LKO2" s="13"/>
      <c r="LKP2" s="13"/>
      <c r="LKQ2" s="13"/>
      <c r="LKR2" s="13"/>
      <c r="LKS2" s="13"/>
      <c r="LKT2" s="13"/>
      <c r="LKU2" s="13"/>
      <c r="LKV2" s="13"/>
      <c r="LKW2" s="13"/>
      <c r="LKX2" s="13"/>
      <c r="LKY2" s="13"/>
      <c r="LKZ2" s="13"/>
      <c r="LLA2" s="13"/>
      <c r="LLB2" s="13"/>
      <c r="LLC2" s="13"/>
      <c r="LLD2" s="13"/>
      <c r="LLE2" s="13"/>
      <c r="LLF2" s="13"/>
      <c r="LLG2" s="13"/>
      <c r="LLH2" s="13"/>
      <c r="LLI2" s="13"/>
      <c r="LLJ2" s="13"/>
      <c r="LLK2" s="13"/>
      <c r="LLL2" s="13"/>
      <c r="LLM2" s="13"/>
      <c r="LLN2" s="13"/>
      <c r="LLO2" s="13"/>
      <c r="LLP2" s="13"/>
      <c r="LLQ2" s="13"/>
      <c r="LLR2" s="13"/>
      <c r="LLS2" s="13"/>
      <c r="LLT2" s="13"/>
      <c r="LLU2" s="13"/>
      <c r="LLV2" s="13"/>
      <c r="LLW2" s="13"/>
      <c r="LLX2" s="13"/>
      <c r="LLY2" s="13"/>
      <c r="LLZ2" s="13"/>
      <c r="LMA2" s="13"/>
      <c r="LMB2" s="13"/>
      <c r="LMC2" s="13"/>
      <c r="LMD2" s="13"/>
      <c r="LME2" s="13"/>
      <c r="LMF2" s="13"/>
      <c r="LMG2" s="13"/>
      <c r="LMH2" s="13"/>
      <c r="LMI2" s="13"/>
      <c r="LMJ2" s="13"/>
      <c r="LMK2" s="13"/>
      <c r="LML2" s="13"/>
      <c r="LMM2" s="13"/>
      <c r="LMN2" s="13"/>
      <c r="LMO2" s="13"/>
      <c r="LMP2" s="13"/>
      <c r="LMQ2" s="13"/>
      <c r="LMR2" s="13"/>
      <c r="LMS2" s="13"/>
      <c r="LMT2" s="13"/>
      <c r="LMU2" s="13"/>
      <c r="LMV2" s="13"/>
      <c r="LMW2" s="13"/>
      <c r="LMX2" s="13"/>
      <c r="LMY2" s="13"/>
      <c r="LMZ2" s="13"/>
      <c r="LNA2" s="13"/>
      <c r="LNB2" s="13"/>
      <c r="LNC2" s="13"/>
      <c r="LND2" s="13"/>
      <c r="LNE2" s="13"/>
      <c r="LNF2" s="13"/>
      <c r="LNG2" s="13"/>
      <c r="LNH2" s="13"/>
      <c r="LNI2" s="13"/>
      <c r="LNJ2" s="13"/>
      <c r="LNK2" s="13"/>
      <c r="LNL2" s="13"/>
      <c r="LNM2" s="13"/>
      <c r="LNN2" s="13"/>
      <c r="LNO2" s="13"/>
      <c r="LNP2" s="13"/>
      <c r="LNQ2" s="13"/>
      <c r="LNR2" s="13"/>
      <c r="LNS2" s="13"/>
      <c r="LNT2" s="13"/>
      <c r="LNU2" s="13"/>
      <c r="LNV2" s="13"/>
      <c r="LNW2" s="13"/>
      <c r="LNX2" s="13"/>
      <c r="LNY2" s="13"/>
      <c r="LNZ2" s="13"/>
      <c r="LOA2" s="13"/>
      <c r="LOB2" s="13"/>
      <c r="LOC2" s="13"/>
      <c r="LOD2" s="13"/>
      <c r="LOE2" s="13"/>
      <c r="LOF2" s="13"/>
      <c r="LOG2" s="13"/>
      <c r="LOH2" s="13"/>
      <c r="LOI2" s="13"/>
      <c r="LOJ2" s="13"/>
      <c r="LOK2" s="13"/>
      <c r="LOL2" s="13"/>
      <c r="LOM2" s="13"/>
      <c r="LON2" s="13"/>
      <c r="LOO2" s="13"/>
      <c r="LOP2" s="13"/>
      <c r="LOQ2" s="13"/>
      <c r="LOR2" s="13"/>
      <c r="LOS2" s="13"/>
      <c r="LOT2" s="13"/>
      <c r="LOU2" s="13"/>
      <c r="LOV2" s="13"/>
      <c r="LOW2" s="13"/>
      <c r="LOX2" s="13"/>
      <c r="LOY2" s="13"/>
      <c r="LOZ2" s="13"/>
      <c r="LPA2" s="13"/>
      <c r="LPB2" s="13"/>
      <c r="LPC2" s="13"/>
      <c r="LPD2" s="13"/>
      <c r="LPE2" s="13"/>
      <c r="LPF2" s="13"/>
      <c r="LPG2" s="13"/>
      <c r="LPH2" s="13"/>
      <c r="LPI2" s="13"/>
      <c r="LPJ2" s="13"/>
      <c r="LPK2" s="13"/>
      <c r="LPL2" s="13"/>
      <c r="LPM2" s="13"/>
      <c r="LPN2" s="13"/>
      <c r="LPO2" s="13"/>
      <c r="LPP2" s="13"/>
      <c r="LPQ2" s="13"/>
      <c r="LPR2" s="13"/>
      <c r="LPS2" s="13"/>
      <c r="LPT2" s="13"/>
      <c r="LPU2" s="13"/>
      <c r="LPV2" s="13"/>
      <c r="LPW2" s="13"/>
      <c r="LPX2" s="13"/>
      <c r="LPY2" s="13"/>
      <c r="LPZ2" s="13"/>
      <c r="LQA2" s="13"/>
      <c r="LQB2" s="13"/>
      <c r="LQC2" s="13"/>
      <c r="LQD2" s="13"/>
      <c r="LQE2" s="13"/>
      <c r="LQF2" s="13"/>
      <c r="LQG2" s="13"/>
      <c r="LQH2" s="13"/>
      <c r="LQI2" s="13"/>
      <c r="LQJ2" s="13"/>
      <c r="LQK2" s="13"/>
      <c r="LQL2" s="13"/>
      <c r="LQM2" s="13"/>
      <c r="LQN2" s="13"/>
      <c r="LQO2" s="13"/>
      <c r="LQP2" s="13"/>
      <c r="LQQ2" s="13"/>
      <c r="LQR2" s="13"/>
      <c r="LQS2" s="13"/>
      <c r="LQT2" s="13"/>
      <c r="LQU2" s="13"/>
      <c r="LQV2" s="13"/>
      <c r="LQW2" s="13"/>
      <c r="LQX2" s="13"/>
      <c r="LQY2" s="13"/>
      <c r="LQZ2" s="13"/>
      <c r="LRA2" s="13"/>
      <c r="LRB2" s="13"/>
      <c r="LRC2" s="13"/>
      <c r="LRD2" s="13"/>
      <c r="LRE2" s="13"/>
      <c r="LRF2" s="13"/>
      <c r="LRG2" s="13"/>
      <c r="LRH2" s="13"/>
      <c r="LRI2" s="13"/>
      <c r="LRJ2" s="13"/>
      <c r="LRK2" s="13"/>
      <c r="LRL2" s="13"/>
      <c r="LRM2" s="13"/>
      <c r="LRN2" s="13"/>
      <c r="LRO2" s="13"/>
      <c r="LRP2" s="13"/>
      <c r="LRQ2" s="13"/>
      <c r="LRR2" s="13"/>
      <c r="LRS2" s="13"/>
      <c r="LRT2" s="13"/>
      <c r="LRU2" s="13"/>
      <c r="LRV2" s="13"/>
      <c r="LRW2" s="13"/>
      <c r="LRX2" s="13"/>
      <c r="LRY2" s="13"/>
      <c r="LRZ2" s="13"/>
      <c r="LSA2" s="13"/>
      <c r="LSB2" s="13"/>
      <c r="LSC2" s="13"/>
      <c r="LSD2" s="13"/>
      <c r="LSE2" s="13"/>
      <c r="LSF2" s="13"/>
      <c r="LSG2" s="13"/>
      <c r="LSH2" s="13"/>
      <c r="LSI2" s="13"/>
      <c r="LSJ2" s="13"/>
      <c r="LSK2" s="13"/>
      <c r="LSL2" s="13"/>
      <c r="LSM2" s="13"/>
      <c r="LSN2" s="13"/>
      <c r="LSO2" s="13"/>
      <c r="LSP2" s="13"/>
      <c r="LSQ2" s="13"/>
      <c r="LSR2" s="13"/>
      <c r="LSS2" s="13"/>
      <c r="LST2" s="13"/>
      <c r="LSU2" s="13"/>
      <c r="LSV2" s="13"/>
      <c r="LSW2" s="13"/>
      <c r="LSX2" s="13"/>
      <c r="LSY2" s="13"/>
      <c r="LSZ2" s="13"/>
      <c r="LTA2" s="13"/>
      <c r="LTB2" s="13"/>
      <c r="LTC2" s="13"/>
      <c r="LTD2" s="13"/>
      <c r="LTE2" s="13"/>
      <c r="LTF2" s="13"/>
      <c r="LTG2" s="13"/>
      <c r="LTH2" s="13"/>
      <c r="LTI2" s="13"/>
      <c r="LTJ2" s="13"/>
      <c r="LTK2" s="13"/>
      <c r="LTL2" s="13"/>
      <c r="LTM2" s="13"/>
      <c r="LTN2" s="13"/>
      <c r="LTO2" s="13"/>
      <c r="LTP2" s="13"/>
      <c r="LTQ2" s="13"/>
      <c r="LTR2" s="13"/>
      <c r="LTS2" s="13"/>
      <c r="LTT2" s="13"/>
      <c r="LTU2" s="13"/>
      <c r="LTV2" s="13"/>
      <c r="LTW2" s="13"/>
      <c r="LTX2" s="13"/>
      <c r="LTY2" s="13"/>
      <c r="LTZ2" s="13"/>
      <c r="LUA2" s="13"/>
      <c r="LUB2" s="13"/>
      <c r="LUC2" s="13"/>
      <c r="LUD2" s="13"/>
      <c r="LUE2" s="13"/>
      <c r="LUF2" s="13"/>
      <c r="LUG2" s="13"/>
      <c r="LUH2" s="13"/>
      <c r="LUI2" s="13"/>
      <c r="LUJ2" s="13"/>
      <c r="LUK2" s="13"/>
      <c r="LUL2" s="13"/>
      <c r="LUM2" s="13"/>
      <c r="LUN2" s="13"/>
      <c r="LUO2" s="13"/>
      <c r="LUP2" s="13"/>
      <c r="LUQ2" s="13"/>
      <c r="LUR2" s="13"/>
      <c r="LUS2" s="13"/>
      <c r="LUT2" s="13"/>
      <c r="LVQ2" s="13"/>
      <c r="LVR2" s="13"/>
      <c r="LVS2" s="13"/>
      <c r="LVT2" s="13"/>
      <c r="LVU2" s="13"/>
      <c r="LVV2" s="13"/>
      <c r="LVW2" s="13"/>
      <c r="LVX2" s="13"/>
      <c r="LVY2" s="13"/>
      <c r="LVZ2" s="13"/>
      <c r="LWA2" s="13"/>
      <c r="LWB2" s="13"/>
      <c r="LWC2" s="13"/>
      <c r="LWD2" s="13"/>
      <c r="MFI2" s="13"/>
      <c r="MFJ2" s="13"/>
      <c r="MFK2" s="13"/>
      <c r="MFL2" s="13"/>
      <c r="MFM2" s="13"/>
      <c r="MFN2" s="13"/>
      <c r="MFO2" s="13"/>
      <c r="MFP2" s="13"/>
      <c r="MFQ2" s="13"/>
      <c r="MFR2" s="13"/>
      <c r="MFS2" s="13"/>
      <c r="MFT2" s="13"/>
      <c r="MFU2" s="13"/>
      <c r="MFV2" s="13"/>
      <c r="MFW2" s="13"/>
      <c r="MFX2" s="13"/>
      <c r="MFY2" s="13"/>
      <c r="MFZ2" s="13"/>
      <c r="MPK2" s="13"/>
      <c r="MPL2" s="13"/>
      <c r="MPM2" s="13"/>
      <c r="MPN2" s="13"/>
      <c r="MPO2" s="13"/>
      <c r="MPP2" s="13"/>
      <c r="MPQ2" s="13"/>
      <c r="MPR2" s="13"/>
      <c r="MPS2" s="13"/>
      <c r="MPT2" s="13"/>
      <c r="MPU2" s="13"/>
      <c r="MPV2" s="13"/>
      <c r="MZE2" s="13"/>
      <c r="MZF2" s="13"/>
      <c r="MZG2" s="13"/>
      <c r="MZH2" s="13"/>
      <c r="MZI2" s="13"/>
      <c r="MZJ2" s="13"/>
      <c r="MZK2" s="13"/>
      <c r="MZL2" s="13"/>
      <c r="MZM2" s="13"/>
      <c r="MZN2" s="13"/>
      <c r="MZO2" s="13"/>
      <c r="MZP2" s="13"/>
      <c r="MZQ2" s="13"/>
      <c r="MZR2" s="13"/>
      <c r="NJC2" s="13"/>
      <c r="NJD2" s="13"/>
      <c r="NJE2" s="13"/>
      <c r="NJF2" s="13"/>
      <c r="NJG2" s="13"/>
      <c r="NJH2" s="13"/>
      <c r="NJI2" s="13"/>
      <c r="NJJ2" s="13"/>
      <c r="NJK2" s="13"/>
      <c r="NJL2" s="13"/>
      <c r="NJM2" s="13"/>
      <c r="NJN2" s="13"/>
      <c r="NSZ2" s="13"/>
      <c r="NTA2" s="13"/>
      <c r="NTB2" s="13"/>
      <c r="NTC2" s="13"/>
      <c r="NTD2" s="13"/>
      <c r="NTE2" s="13"/>
      <c r="NTF2" s="13"/>
      <c r="NTG2" s="13"/>
      <c r="NTH2" s="13"/>
      <c r="NTI2" s="13"/>
      <c r="NTJ2" s="13"/>
      <c r="OCU2" s="13"/>
      <c r="OCV2" s="13"/>
      <c r="OCW2" s="13"/>
      <c r="OCX2" s="13"/>
      <c r="OCY2" s="13"/>
      <c r="OCZ2" s="13"/>
      <c r="ODA2" s="13"/>
      <c r="ODB2" s="13"/>
      <c r="ODC2" s="13"/>
      <c r="ODD2" s="13"/>
      <c r="ODE2" s="13"/>
      <c r="ODF2" s="13"/>
      <c r="OMR2" s="13"/>
      <c r="OMS2" s="13"/>
      <c r="OMT2" s="13"/>
      <c r="OMU2" s="13"/>
      <c r="OMV2" s="13"/>
      <c r="OMW2" s="13"/>
      <c r="OMX2" s="13"/>
      <c r="OMY2" s="13"/>
      <c r="OMZ2" s="13"/>
      <c r="ONA2" s="13"/>
      <c r="ONB2" s="13"/>
      <c r="OWN2" s="13"/>
      <c r="OWO2" s="13"/>
      <c r="OWP2" s="13"/>
      <c r="OWQ2" s="13"/>
      <c r="OWR2" s="13"/>
      <c r="OWS2" s="13"/>
      <c r="OWT2" s="13"/>
      <c r="OWU2" s="13"/>
      <c r="OWV2" s="13"/>
      <c r="OWW2" s="13"/>
      <c r="OWX2" s="13"/>
      <c r="PGK2" s="13"/>
      <c r="PGL2" s="13"/>
      <c r="PGM2" s="13"/>
      <c r="PGN2" s="13"/>
      <c r="PGO2" s="13"/>
      <c r="PGP2" s="13"/>
      <c r="PGQ2" s="13"/>
      <c r="PGR2" s="13"/>
      <c r="PGS2" s="13"/>
      <c r="PGT2" s="13"/>
      <c r="PQG2" s="13"/>
      <c r="PQH2" s="13"/>
      <c r="PQI2" s="13"/>
      <c r="PQJ2" s="13"/>
      <c r="PQK2" s="13"/>
      <c r="PQL2" s="13"/>
      <c r="PQM2" s="13"/>
      <c r="PQN2" s="13"/>
      <c r="PQO2" s="13"/>
      <c r="PQP2" s="13"/>
      <c r="PQQ2" s="13"/>
      <c r="PQR2" s="13"/>
      <c r="PQS2" s="13"/>
      <c r="PQT2" s="13"/>
      <c r="PQU2" s="13"/>
      <c r="PQV2" s="13"/>
      <c r="PQW2" s="13"/>
      <c r="PQX2" s="13"/>
      <c r="PQY2" s="13"/>
      <c r="PQZ2" s="13"/>
      <c r="PRA2" s="13"/>
      <c r="PRB2" s="13"/>
      <c r="PRC2" s="13"/>
      <c r="PRD2" s="13"/>
      <c r="PRE2" s="13"/>
      <c r="PRF2" s="13"/>
      <c r="PRG2" s="13"/>
      <c r="PRH2" s="13"/>
      <c r="PRI2" s="13"/>
      <c r="PRJ2" s="13"/>
      <c r="PRK2" s="13"/>
      <c r="PRL2" s="13"/>
      <c r="PRM2" s="13"/>
      <c r="PRN2" s="13"/>
      <c r="PRO2" s="13"/>
      <c r="PRP2" s="13"/>
      <c r="PRQ2" s="13"/>
      <c r="PRR2" s="13"/>
      <c r="PRS2" s="13"/>
      <c r="PRT2" s="13"/>
      <c r="PRU2" s="13"/>
      <c r="PRV2" s="13"/>
      <c r="PRW2" s="13"/>
      <c r="PRX2" s="13"/>
      <c r="PRY2" s="13"/>
      <c r="PRZ2" s="13"/>
      <c r="PSA2" s="13"/>
      <c r="PSB2" s="13"/>
      <c r="PSC2" s="13"/>
      <c r="PSD2" s="13"/>
      <c r="PSE2" s="13"/>
      <c r="PSF2" s="13"/>
      <c r="PSG2" s="13"/>
      <c r="PSH2" s="13"/>
      <c r="PSI2" s="13"/>
      <c r="PSJ2" s="13"/>
      <c r="PSK2" s="13"/>
      <c r="PSL2" s="13"/>
      <c r="PSM2" s="13"/>
      <c r="PSN2" s="13"/>
      <c r="PSO2" s="13"/>
      <c r="PSP2" s="13"/>
      <c r="PSQ2" s="13"/>
      <c r="PSR2" s="13"/>
      <c r="PSS2" s="13"/>
      <c r="PST2" s="13"/>
      <c r="PSU2" s="13"/>
      <c r="PSV2" s="13"/>
      <c r="PSW2" s="13"/>
      <c r="PSX2" s="13"/>
      <c r="PSY2" s="13"/>
      <c r="PSZ2" s="13"/>
      <c r="PTA2" s="13"/>
      <c r="PTB2" s="13"/>
      <c r="PTC2" s="13"/>
      <c r="PTD2" s="13"/>
      <c r="PTE2" s="13"/>
      <c r="PTF2" s="13"/>
      <c r="PTG2" s="13"/>
      <c r="PTH2" s="13"/>
      <c r="PTI2" s="13"/>
      <c r="PTJ2" s="13"/>
      <c r="PTK2" s="13"/>
      <c r="PTL2" s="13"/>
      <c r="PTM2" s="13"/>
      <c r="PTN2" s="13"/>
      <c r="PTO2" s="13"/>
      <c r="PTP2" s="13"/>
      <c r="PTQ2" s="13"/>
      <c r="PTR2" s="13"/>
      <c r="PTS2" s="13"/>
      <c r="PTT2" s="13"/>
      <c r="PTU2" s="13"/>
      <c r="PTV2" s="13"/>
      <c r="PTW2" s="13"/>
      <c r="PTX2" s="13"/>
      <c r="PTY2" s="13"/>
      <c r="PTZ2" s="13"/>
      <c r="PUA2" s="13"/>
      <c r="PUB2" s="13"/>
      <c r="PUC2" s="13"/>
      <c r="PUD2" s="13"/>
      <c r="PUE2" s="13"/>
      <c r="PUF2" s="13"/>
      <c r="PUG2" s="13"/>
      <c r="PUH2" s="13"/>
      <c r="PUI2" s="13"/>
      <c r="PUJ2" s="13"/>
      <c r="PUK2" s="13"/>
      <c r="PUL2" s="13"/>
      <c r="PUM2" s="13"/>
      <c r="PUN2" s="13"/>
      <c r="PUO2" s="13"/>
      <c r="PUP2" s="13"/>
      <c r="PUQ2" s="13"/>
      <c r="PUR2" s="13"/>
      <c r="PUS2" s="13"/>
      <c r="PUT2" s="13"/>
      <c r="PUU2" s="13"/>
      <c r="PUV2" s="13"/>
      <c r="PUW2" s="13"/>
      <c r="PUX2" s="13"/>
      <c r="PUY2" s="13"/>
      <c r="PUZ2" s="13"/>
      <c r="PVA2" s="13"/>
      <c r="PVB2" s="13"/>
      <c r="PVC2" s="13"/>
      <c r="PVD2" s="13"/>
      <c r="PVE2" s="13"/>
      <c r="PVF2" s="13"/>
      <c r="PVG2" s="13"/>
      <c r="PVH2" s="13"/>
      <c r="PVI2" s="13"/>
      <c r="PVJ2" s="13"/>
      <c r="PVK2" s="13"/>
      <c r="PVL2" s="13"/>
      <c r="PVM2" s="13"/>
      <c r="PVN2" s="13"/>
      <c r="PVO2" s="13"/>
      <c r="PVP2" s="13"/>
      <c r="PVQ2" s="13"/>
      <c r="PVR2" s="13"/>
      <c r="PVS2" s="13"/>
      <c r="PVT2" s="13"/>
      <c r="PVU2" s="13"/>
      <c r="PVV2" s="13"/>
      <c r="PVW2" s="13"/>
      <c r="PVX2" s="13"/>
      <c r="PVY2" s="13"/>
      <c r="PVZ2" s="13"/>
      <c r="PWA2" s="13"/>
      <c r="PWB2" s="13"/>
      <c r="PWC2" s="13"/>
      <c r="PWD2" s="13"/>
      <c r="PWE2" s="13"/>
      <c r="PWF2" s="13"/>
      <c r="PWG2" s="13"/>
      <c r="PWH2" s="13"/>
      <c r="PWI2" s="13"/>
      <c r="PWJ2" s="13"/>
      <c r="PWK2" s="13"/>
      <c r="PWL2" s="13"/>
      <c r="PWM2" s="13"/>
      <c r="PWN2" s="13"/>
      <c r="PWO2" s="13"/>
      <c r="PWP2" s="13"/>
      <c r="PWQ2" s="13"/>
      <c r="PWR2" s="13"/>
      <c r="PWS2" s="13"/>
      <c r="PWT2" s="13"/>
      <c r="PWU2" s="13"/>
      <c r="PWV2" s="13"/>
      <c r="PWW2" s="13"/>
      <c r="PWX2" s="13"/>
      <c r="PWY2" s="13"/>
      <c r="PWZ2" s="13"/>
      <c r="PXA2" s="13"/>
      <c r="PXB2" s="13"/>
      <c r="PXC2" s="13"/>
      <c r="PXD2" s="13"/>
      <c r="PXE2" s="13"/>
      <c r="PXF2" s="13"/>
      <c r="PXG2" s="13"/>
      <c r="PXH2" s="13"/>
      <c r="PXI2" s="13"/>
      <c r="PXJ2" s="13"/>
      <c r="PXK2" s="13"/>
      <c r="PXL2" s="13"/>
      <c r="PXM2" s="13"/>
      <c r="PXN2" s="13"/>
      <c r="PXO2" s="13"/>
      <c r="PXP2" s="13"/>
      <c r="PXQ2" s="13"/>
      <c r="PXR2" s="13"/>
      <c r="PXS2" s="13"/>
      <c r="PXT2" s="13"/>
      <c r="PXU2" s="13"/>
      <c r="PXV2" s="13"/>
      <c r="PXW2" s="13"/>
      <c r="PXX2" s="13"/>
      <c r="PXY2" s="13"/>
      <c r="PXZ2" s="13"/>
      <c r="PYA2" s="13"/>
      <c r="PYB2" s="13"/>
      <c r="PYC2" s="13"/>
      <c r="PYD2" s="13"/>
      <c r="PYE2" s="13"/>
      <c r="PYF2" s="13"/>
      <c r="PYG2" s="13"/>
      <c r="PYH2" s="13"/>
      <c r="PYI2" s="13"/>
      <c r="PYJ2" s="13"/>
      <c r="PYK2" s="13"/>
      <c r="PYL2" s="13"/>
      <c r="PYM2" s="13"/>
      <c r="PYN2" s="13"/>
      <c r="PYO2" s="13"/>
      <c r="PYP2" s="13"/>
      <c r="PYQ2" s="13"/>
      <c r="PYR2" s="13"/>
      <c r="PYS2" s="13"/>
      <c r="PYT2" s="13"/>
      <c r="PYU2" s="13"/>
      <c r="PYV2" s="13"/>
      <c r="PYW2" s="13"/>
      <c r="PYX2" s="13"/>
      <c r="PYY2" s="13"/>
      <c r="PYZ2" s="13"/>
      <c r="PZA2" s="13"/>
      <c r="PZB2" s="13"/>
      <c r="PZC2" s="13"/>
      <c r="PZD2" s="13"/>
      <c r="PZE2" s="13"/>
      <c r="PZF2" s="13"/>
      <c r="PZG2" s="13"/>
      <c r="PZH2" s="13"/>
      <c r="PZI2" s="13"/>
      <c r="PZJ2" s="13"/>
      <c r="PZK2" s="13"/>
      <c r="PZL2" s="13"/>
      <c r="PZM2" s="13"/>
      <c r="PZN2" s="13"/>
      <c r="PZO2" s="13"/>
      <c r="PZP2" s="13"/>
      <c r="PZQ2" s="13"/>
      <c r="PZR2" s="13"/>
      <c r="PZS2" s="13"/>
      <c r="PZT2" s="13"/>
      <c r="PZU2" s="13"/>
      <c r="PZV2" s="13"/>
      <c r="PZW2" s="13"/>
      <c r="PZX2" s="13"/>
      <c r="PZY2" s="13"/>
      <c r="PZZ2" s="13"/>
      <c r="QAA2" s="13"/>
      <c r="QAB2" s="13"/>
      <c r="QAC2" s="13"/>
      <c r="QAD2" s="13"/>
      <c r="QAE2" s="13"/>
      <c r="QAF2" s="13"/>
      <c r="QAG2" s="13"/>
      <c r="QAH2" s="13"/>
      <c r="QAI2" s="13"/>
      <c r="QAJ2" s="13"/>
      <c r="QAK2" s="13"/>
      <c r="QAL2" s="13"/>
      <c r="QAM2" s="13"/>
      <c r="QAN2" s="13"/>
      <c r="QAO2" s="13"/>
      <c r="QAP2" s="13"/>
      <c r="QAQ2" s="13"/>
      <c r="QAR2" s="13"/>
      <c r="QAS2" s="13"/>
      <c r="QAT2" s="13"/>
      <c r="QAU2" s="13"/>
      <c r="QAV2" s="13"/>
      <c r="QAW2" s="13"/>
      <c r="QAX2" s="13"/>
      <c r="QAY2" s="13"/>
      <c r="QAZ2" s="13"/>
      <c r="QBA2" s="13"/>
      <c r="QBB2" s="13"/>
      <c r="QBC2" s="13"/>
      <c r="QBD2" s="13"/>
      <c r="QBE2" s="13"/>
      <c r="QBF2" s="13"/>
      <c r="QBG2" s="13"/>
      <c r="QBH2" s="13"/>
      <c r="QBI2" s="13"/>
      <c r="QBJ2" s="13"/>
      <c r="QBK2" s="13"/>
      <c r="QBL2" s="13"/>
      <c r="QBM2" s="13"/>
      <c r="QBN2" s="13"/>
      <c r="QBO2" s="13"/>
      <c r="QBP2" s="13"/>
      <c r="QBQ2" s="13"/>
      <c r="QBR2" s="13"/>
      <c r="QBS2" s="13"/>
      <c r="QBT2" s="13"/>
      <c r="QBU2" s="13"/>
      <c r="QBV2" s="13"/>
      <c r="QBW2" s="13"/>
      <c r="QBX2" s="13"/>
      <c r="QBY2" s="13"/>
      <c r="QBZ2" s="13"/>
      <c r="QCA2" s="13"/>
      <c r="QCB2" s="13"/>
      <c r="QCC2" s="13"/>
      <c r="QCD2" s="13"/>
      <c r="QCE2" s="13"/>
      <c r="QCF2" s="13"/>
      <c r="QCG2" s="13"/>
      <c r="QCH2" s="13"/>
      <c r="QCI2" s="13"/>
      <c r="QCJ2" s="13"/>
      <c r="QCK2" s="13"/>
      <c r="QCL2" s="13"/>
      <c r="QCM2" s="13"/>
      <c r="QCN2" s="13"/>
      <c r="QCO2" s="13"/>
      <c r="QCP2" s="13"/>
      <c r="QCQ2" s="13"/>
      <c r="QCR2" s="13"/>
      <c r="QCS2" s="13"/>
      <c r="QCT2" s="13"/>
      <c r="QCU2" s="13"/>
      <c r="QCV2" s="13"/>
      <c r="QCW2" s="13"/>
      <c r="QCX2" s="13"/>
      <c r="QCY2" s="13"/>
      <c r="QCZ2" s="13"/>
      <c r="QDA2" s="13"/>
      <c r="QDB2" s="13"/>
      <c r="QDC2" s="13"/>
      <c r="QDD2" s="13"/>
      <c r="QDE2" s="13"/>
      <c r="QDF2" s="13"/>
      <c r="QDG2" s="13"/>
      <c r="QDH2" s="13"/>
      <c r="QDI2" s="13"/>
      <c r="QDJ2" s="13"/>
      <c r="QDK2" s="13"/>
      <c r="QDL2" s="13"/>
      <c r="QDM2" s="13"/>
      <c r="QDN2" s="13"/>
      <c r="QDO2" s="13"/>
      <c r="QDP2" s="13"/>
      <c r="QDQ2" s="13"/>
      <c r="QDR2" s="13"/>
      <c r="QDS2" s="13"/>
      <c r="QDT2" s="13"/>
      <c r="QDU2" s="13"/>
      <c r="QDV2" s="13"/>
      <c r="QDW2" s="13"/>
      <c r="QDX2" s="13"/>
      <c r="QDY2" s="13"/>
      <c r="QDZ2" s="13"/>
      <c r="QEA2" s="13"/>
      <c r="QEB2" s="13"/>
      <c r="QEC2" s="13"/>
      <c r="QED2" s="13"/>
      <c r="QEE2" s="13"/>
      <c r="QEF2" s="13"/>
      <c r="QEG2" s="13"/>
      <c r="QEH2" s="13"/>
      <c r="QEI2" s="13"/>
      <c r="QEJ2" s="13"/>
      <c r="QEK2" s="13"/>
      <c r="QEL2" s="13"/>
      <c r="QEM2" s="13"/>
      <c r="QEN2" s="13"/>
      <c r="QEO2" s="13"/>
      <c r="QEP2" s="13"/>
      <c r="QEQ2" s="13"/>
      <c r="QER2" s="13"/>
      <c r="QES2" s="13"/>
      <c r="QET2" s="13"/>
      <c r="QEU2" s="13"/>
      <c r="QEV2" s="13"/>
      <c r="QEW2" s="13"/>
      <c r="QEX2" s="13"/>
      <c r="QEY2" s="13"/>
      <c r="QEZ2" s="13"/>
      <c r="QFA2" s="13"/>
      <c r="QFB2" s="13"/>
      <c r="QFC2" s="13"/>
      <c r="QFD2" s="13"/>
      <c r="QFE2" s="13"/>
      <c r="QFF2" s="13"/>
      <c r="QFG2" s="13"/>
      <c r="QFH2" s="13"/>
      <c r="QFI2" s="13"/>
      <c r="QFJ2" s="13"/>
      <c r="QFK2" s="13"/>
      <c r="QFL2" s="13"/>
      <c r="QFM2" s="13"/>
      <c r="QFN2" s="13"/>
      <c r="QFO2" s="13"/>
      <c r="QFP2" s="13"/>
      <c r="QFQ2" s="13"/>
      <c r="QFR2" s="13"/>
      <c r="QFS2" s="13"/>
      <c r="QFT2" s="13"/>
      <c r="QFU2" s="13"/>
      <c r="QFV2" s="13"/>
      <c r="QFW2" s="13"/>
      <c r="QFX2" s="13"/>
      <c r="QFY2" s="13"/>
      <c r="QFZ2" s="13"/>
      <c r="QGA2" s="13"/>
      <c r="QGB2" s="13"/>
      <c r="QGC2" s="13"/>
      <c r="QGD2" s="13"/>
      <c r="QGE2" s="13"/>
      <c r="QGF2" s="13"/>
      <c r="QGG2" s="13"/>
      <c r="QGH2" s="13"/>
      <c r="QGI2" s="13"/>
      <c r="QGJ2" s="13"/>
      <c r="QGK2" s="13"/>
      <c r="QGL2" s="13"/>
      <c r="QGM2" s="13"/>
      <c r="QGN2" s="13"/>
      <c r="QGO2" s="13"/>
      <c r="QGP2" s="13"/>
      <c r="QGQ2" s="13"/>
      <c r="QGR2" s="13"/>
      <c r="QGS2" s="13"/>
      <c r="QGT2" s="13"/>
      <c r="QGU2" s="13"/>
      <c r="QGV2" s="13"/>
      <c r="QGW2" s="13"/>
      <c r="QGX2" s="13"/>
      <c r="QJY2" s="13"/>
      <c r="QJZ2" s="13"/>
      <c r="QKA2" s="13"/>
      <c r="QKB2" s="13"/>
      <c r="QKC2" s="13"/>
      <c r="QKD2" s="13"/>
      <c r="QKE2" s="13"/>
      <c r="QKF2" s="13"/>
      <c r="QKG2" s="13"/>
      <c r="QKH2" s="13"/>
      <c r="QKI2" s="13"/>
      <c r="QKJ2" s="13"/>
      <c r="QKK2" s="13"/>
      <c r="QKL2" s="13"/>
      <c r="QKM2" s="13"/>
      <c r="QKN2" s="13"/>
      <c r="QKO2" s="13"/>
      <c r="QKP2" s="13"/>
      <c r="QKQ2" s="13"/>
      <c r="QKR2" s="13"/>
      <c r="QKS2" s="13"/>
      <c r="QKT2" s="13"/>
      <c r="QKU2" s="13"/>
      <c r="QKV2" s="13"/>
      <c r="QKW2" s="13"/>
      <c r="QKX2" s="13"/>
      <c r="QKY2" s="13"/>
      <c r="QKZ2" s="13"/>
      <c r="QLA2" s="13"/>
      <c r="QLB2" s="13"/>
      <c r="QLC2" s="13"/>
      <c r="QLD2" s="13"/>
      <c r="QLE2" s="13"/>
      <c r="QLF2" s="13"/>
      <c r="QLG2" s="13"/>
      <c r="QLH2" s="13"/>
      <c r="QLI2" s="13"/>
      <c r="QLJ2" s="13"/>
      <c r="QLK2" s="13"/>
      <c r="QLL2" s="13"/>
      <c r="QLM2" s="13"/>
      <c r="QLN2" s="13"/>
      <c r="QLO2" s="13"/>
      <c r="QLP2" s="13"/>
      <c r="QLQ2" s="13"/>
      <c r="QLR2" s="13"/>
      <c r="QLS2" s="13"/>
      <c r="QLT2" s="13"/>
      <c r="QLU2" s="13"/>
      <c r="QLV2" s="13"/>
      <c r="QLW2" s="13"/>
      <c r="QLX2" s="13"/>
      <c r="QLY2" s="13"/>
      <c r="QLZ2" s="13"/>
      <c r="QMA2" s="13"/>
      <c r="QMB2" s="13"/>
      <c r="QMC2" s="13"/>
      <c r="QMD2" s="13"/>
      <c r="QME2" s="13"/>
      <c r="QMF2" s="13"/>
      <c r="QMG2" s="13"/>
      <c r="QMH2" s="13"/>
      <c r="QMI2" s="13"/>
      <c r="QMJ2" s="13"/>
      <c r="QMK2" s="13"/>
      <c r="QML2" s="13"/>
      <c r="QMM2" s="13"/>
      <c r="QMN2" s="13"/>
      <c r="QMO2" s="13"/>
      <c r="QMP2" s="13"/>
      <c r="QMQ2" s="13"/>
      <c r="QMR2" s="13"/>
      <c r="QMS2" s="13"/>
      <c r="QMT2" s="13"/>
      <c r="QMU2" s="13"/>
      <c r="QMV2" s="13"/>
      <c r="QMW2" s="13"/>
      <c r="QMX2" s="13"/>
      <c r="QMY2" s="13"/>
      <c r="QMZ2" s="13"/>
      <c r="QNA2" s="13"/>
      <c r="QNB2" s="13"/>
      <c r="QNC2" s="13"/>
      <c r="QND2" s="13"/>
      <c r="QNE2" s="13"/>
      <c r="QNF2" s="13"/>
      <c r="QNG2" s="13"/>
      <c r="QNH2" s="13"/>
      <c r="QNI2" s="13"/>
      <c r="QNJ2" s="13"/>
      <c r="QNK2" s="13"/>
      <c r="QNL2" s="13"/>
      <c r="QNM2" s="13"/>
      <c r="QNN2" s="13"/>
      <c r="QNO2" s="13"/>
      <c r="QNP2" s="13"/>
      <c r="QNQ2" s="13"/>
      <c r="QNR2" s="13"/>
      <c r="QNS2" s="13"/>
      <c r="QNT2" s="13"/>
      <c r="QNU2" s="13"/>
      <c r="QNV2" s="13"/>
      <c r="QNW2" s="13"/>
      <c r="QNX2" s="13"/>
      <c r="QNY2" s="13"/>
      <c r="QNZ2" s="13"/>
      <c r="QOA2" s="13"/>
      <c r="QOB2" s="13"/>
      <c r="QOC2" s="13"/>
      <c r="QOD2" s="13"/>
      <c r="QOE2" s="13"/>
      <c r="QOF2" s="13"/>
      <c r="QOG2" s="13"/>
      <c r="QOH2" s="13"/>
      <c r="QOI2" s="13"/>
      <c r="QOJ2" s="13"/>
      <c r="QOK2" s="13"/>
      <c r="QOL2" s="13"/>
      <c r="QOM2" s="13"/>
      <c r="QON2" s="13"/>
      <c r="QOO2" s="13"/>
      <c r="QOP2" s="13"/>
      <c r="QOQ2" s="13"/>
      <c r="QOR2" s="13"/>
      <c r="QOS2" s="13"/>
      <c r="QOT2" s="13"/>
      <c r="QOU2" s="13"/>
      <c r="QOV2" s="13"/>
      <c r="QOW2" s="13"/>
      <c r="QOX2" s="13"/>
      <c r="QOY2" s="13"/>
      <c r="QOZ2" s="13"/>
      <c r="QPA2" s="13"/>
      <c r="QPB2" s="13"/>
      <c r="QPC2" s="13"/>
      <c r="QPD2" s="13"/>
      <c r="QPE2" s="13"/>
      <c r="QPF2" s="13"/>
      <c r="QPG2" s="13"/>
      <c r="QPH2" s="13"/>
      <c r="QPI2" s="13"/>
      <c r="QPJ2" s="13"/>
      <c r="QPK2" s="13"/>
      <c r="QPL2" s="13"/>
      <c r="QPM2" s="13"/>
      <c r="QPN2" s="13"/>
      <c r="QPO2" s="13"/>
      <c r="QPP2" s="13"/>
      <c r="QPQ2" s="13"/>
      <c r="QPR2" s="13"/>
      <c r="QPS2" s="13"/>
      <c r="QPT2" s="13"/>
      <c r="QPU2" s="13"/>
      <c r="QPV2" s="13"/>
      <c r="QPW2" s="13"/>
      <c r="QPX2" s="13"/>
      <c r="QPY2" s="13"/>
      <c r="QPZ2" s="13"/>
      <c r="QQA2" s="13"/>
      <c r="QQB2" s="13"/>
      <c r="QQC2" s="13"/>
      <c r="QQD2" s="13"/>
      <c r="QQE2" s="13"/>
      <c r="QQF2" s="13"/>
      <c r="QQG2" s="13"/>
      <c r="QQH2" s="13"/>
      <c r="QQI2" s="13"/>
      <c r="QQJ2" s="13"/>
      <c r="QQK2" s="13"/>
      <c r="QQL2" s="13"/>
      <c r="QQM2" s="13"/>
      <c r="QQN2" s="13"/>
      <c r="QQO2" s="13"/>
      <c r="QQP2" s="13"/>
      <c r="QQQ2" s="13"/>
      <c r="QQR2" s="13"/>
      <c r="QQS2" s="13"/>
      <c r="QQT2" s="13"/>
      <c r="QQU2" s="13"/>
      <c r="QQV2" s="13"/>
      <c r="QQW2" s="13"/>
      <c r="QQX2" s="13"/>
      <c r="QQY2" s="13"/>
      <c r="QQZ2" s="13"/>
      <c r="QRA2" s="13"/>
      <c r="QRB2" s="13"/>
      <c r="QRC2" s="13"/>
      <c r="QRD2" s="13"/>
      <c r="QRE2" s="13"/>
      <c r="QRF2" s="13"/>
      <c r="QRG2" s="13"/>
      <c r="QRH2" s="13"/>
      <c r="QRI2" s="13"/>
      <c r="QRJ2" s="13"/>
      <c r="QRK2" s="13"/>
      <c r="QRL2" s="13"/>
      <c r="QRM2" s="13"/>
      <c r="QRN2" s="13"/>
      <c r="QRO2" s="13"/>
      <c r="QRP2" s="13"/>
      <c r="QRQ2" s="13"/>
      <c r="QRR2" s="13"/>
      <c r="QRS2" s="13"/>
      <c r="QRT2" s="13"/>
      <c r="QRU2" s="13"/>
      <c r="QRV2" s="13"/>
      <c r="QRW2" s="13"/>
      <c r="QRX2" s="13"/>
      <c r="QRY2" s="13"/>
      <c r="QRZ2" s="13"/>
      <c r="QSA2" s="13"/>
      <c r="QSB2" s="13"/>
      <c r="QSC2" s="13"/>
      <c r="QSD2" s="13"/>
      <c r="QSE2" s="13"/>
      <c r="QSF2" s="13"/>
      <c r="QSG2" s="13"/>
      <c r="QSH2" s="13"/>
      <c r="QSI2" s="13"/>
      <c r="QSJ2" s="13"/>
      <c r="QSK2" s="13"/>
      <c r="QSL2" s="13"/>
      <c r="QSM2" s="13"/>
      <c r="QSN2" s="13"/>
      <c r="QSO2" s="13"/>
      <c r="QSP2" s="13"/>
      <c r="QSQ2" s="13"/>
      <c r="QSR2" s="13"/>
      <c r="QSS2" s="13"/>
      <c r="QST2" s="13"/>
      <c r="QSU2" s="13"/>
      <c r="QSV2" s="13"/>
      <c r="QSW2" s="13"/>
      <c r="QSX2" s="13"/>
      <c r="QSY2" s="13"/>
      <c r="QSZ2" s="13"/>
      <c r="QTA2" s="13"/>
      <c r="QTB2" s="13"/>
      <c r="QTC2" s="13"/>
      <c r="QTD2" s="13"/>
      <c r="QTE2" s="13"/>
      <c r="QTF2" s="13"/>
      <c r="QTG2" s="13"/>
      <c r="QTH2" s="13"/>
      <c r="QTI2" s="13"/>
      <c r="QTJ2" s="13"/>
      <c r="QTK2" s="13"/>
      <c r="QTL2" s="13"/>
      <c r="QTM2" s="13"/>
      <c r="QTN2" s="13"/>
      <c r="QTO2" s="13"/>
      <c r="QTP2" s="13"/>
      <c r="QTQ2" s="13"/>
      <c r="QTR2" s="13"/>
      <c r="QTS2" s="13"/>
      <c r="QTT2" s="13"/>
      <c r="QTU2" s="13"/>
      <c r="QTV2" s="13"/>
      <c r="QTW2" s="13"/>
      <c r="QTX2" s="13"/>
      <c r="RDP2" s="13"/>
      <c r="RDQ2" s="13"/>
      <c r="RDR2" s="13"/>
      <c r="RDS2" s="13"/>
      <c r="RDT2" s="13"/>
      <c r="RDU2" s="13"/>
      <c r="RDV2" s="13"/>
      <c r="RDW2" s="13"/>
      <c r="RDX2" s="13"/>
      <c r="RDY2" s="13"/>
      <c r="RDZ2" s="13"/>
      <c r="REA2" s="13"/>
      <c r="REB2" s="13"/>
      <c r="REC2" s="13"/>
      <c r="RED2" s="13"/>
      <c r="REE2" s="13"/>
      <c r="REF2" s="13"/>
      <c r="REG2" s="13"/>
      <c r="REH2" s="13"/>
      <c r="REI2" s="13"/>
      <c r="REJ2" s="13"/>
      <c r="REK2" s="13"/>
      <c r="REL2" s="13"/>
      <c r="REM2" s="13"/>
      <c r="REN2" s="13"/>
      <c r="REO2" s="13"/>
      <c r="REP2" s="13"/>
      <c r="REQ2" s="13"/>
      <c r="RER2" s="13"/>
      <c r="RES2" s="13"/>
      <c r="RET2" s="13"/>
      <c r="REU2" s="13"/>
      <c r="REV2" s="13"/>
      <c r="REW2" s="13"/>
      <c r="REX2" s="13"/>
      <c r="REY2" s="13"/>
      <c r="REZ2" s="13"/>
      <c r="RFA2" s="13"/>
      <c r="RFB2" s="13"/>
      <c r="RFC2" s="13"/>
      <c r="RFD2" s="13"/>
      <c r="RFE2" s="13"/>
      <c r="RFF2" s="13"/>
      <c r="RFG2" s="13"/>
      <c r="RFH2" s="13"/>
      <c r="RFI2" s="13"/>
      <c r="RFJ2" s="13"/>
      <c r="RFK2" s="13"/>
      <c r="RFL2" s="13"/>
      <c r="RFM2" s="13"/>
      <c r="RFN2" s="13"/>
      <c r="RFO2" s="13"/>
      <c r="RFP2" s="13"/>
      <c r="RFQ2" s="13"/>
      <c r="RFR2" s="13"/>
      <c r="RFS2" s="13"/>
      <c r="RFT2" s="13"/>
      <c r="RFU2" s="13"/>
      <c r="RFV2" s="13"/>
      <c r="RFW2" s="13"/>
      <c r="RFX2" s="13"/>
      <c r="RFY2" s="13"/>
      <c r="RFZ2" s="13"/>
      <c r="RGA2" s="13"/>
      <c r="RGB2" s="13"/>
      <c r="RGC2" s="13"/>
      <c r="RGD2" s="13"/>
      <c r="RGE2" s="13"/>
      <c r="RGF2" s="13"/>
      <c r="RGG2" s="13"/>
      <c r="RGH2" s="13"/>
      <c r="RGI2" s="13"/>
      <c r="RGJ2" s="13"/>
      <c r="RGK2" s="13"/>
      <c r="RGL2" s="13"/>
      <c r="RGM2" s="13"/>
      <c r="RGN2" s="13"/>
      <c r="RGO2" s="13"/>
      <c r="RGP2" s="13"/>
      <c r="RGQ2" s="13"/>
      <c r="RGR2" s="13"/>
      <c r="RGS2" s="13"/>
      <c r="RGT2" s="13"/>
      <c r="RGU2" s="13"/>
      <c r="RGV2" s="13"/>
      <c r="RGW2" s="13"/>
      <c r="RGX2" s="13"/>
      <c r="RGY2" s="13"/>
      <c r="RGZ2" s="13"/>
      <c r="RHA2" s="13"/>
      <c r="RHB2" s="13"/>
      <c r="RHC2" s="13"/>
      <c r="RHD2" s="13"/>
      <c r="RHE2" s="13"/>
      <c r="RHF2" s="13"/>
      <c r="RHG2" s="13"/>
      <c r="RHH2" s="13"/>
      <c r="RHI2" s="13"/>
      <c r="RHJ2" s="13"/>
      <c r="RHK2" s="13"/>
      <c r="RHL2" s="13"/>
      <c r="RHM2" s="13"/>
      <c r="RHN2" s="13"/>
      <c r="RHO2" s="13"/>
      <c r="RHP2" s="13"/>
      <c r="RHQ2" s="13"/>
      <c r="RHR2" s="13"/>
      <c r="RHS2" s="13"/>
      <c r="RHT2" s="13"/>
      <c r="RHU2" s="13"/>
      <c r="RHV2" s="13"/>
      <c r="RHW2" s="13"/>
      <c r="RHX2" s="13"/>
      <c r="RHY2" s="13"/>
      <c r="RHZ2" s="13"/>
      <c r="RIA2" s="13"/>
      <c r="RIB2" s="13"/>
      <c r="RIC2" s="13"/>
      <c r="RID2" s="13"/>
      <c r="RIE2" s="13"/>
      <c r="RIF2" s="13"/>
      <c r="RIG2" s="13"/>
      <c r="RIH2" s="13"/>
      <c r="RII2" s="13"/>
      <c r="RIJ2" s="13"/>
      <c r="RIK2" s="13"/>
      <c r="RIL2" s="13"/>
      <c r="RIM2" s="13"/>
      <c r="RIN2" s="13"/>
      <c r="RIO2" s="13"/>
      <c r="RIP2" s="13"/>
      <c r="RIQ2" s="13"/>
      <c r="RIR2" s="13"/>
      <c r="RIS2" s="13"/>
      <c r="RIT2" s="13"/>
      <c r="RIU2" s="13"/>
      <c r="RIV2" s="13"/>
      <c r="RIW2" s="13"/>
      <c r="RIX2" s="13"/>
      <c r="RIY2" s="13"/>
      <c r="RIZ2" s="13"/>
      <c r="RJA2" s="13"/>
      <c r="RJB2" s="13"/>
      <c r="RJC2" s="13"/>
      <c r="RJD2" s="13"/>
      <c r="RJE2" s="13"/>
      <c r="RJF2" s="13"/>
      <c r="RJG2" s="13"/>
      <c r="RJH2" s="13"/>
      <c r="RJI2" s="13"/>
      <c r="RJJ2" s="13"/>
      <c r="RJK2" s="13"/>
      <c r="RJL2" s="13"/>
      <c r="RJM2" s="13"/>
      <c r="RJN2" s="13"/>
      <c r="RJO2" s="13"/>
      <c r="RJP2" s="13"/>
      <c r="RJQ2" s="13"/>
      <c r="RJR2" s="13"/>
      <c r="RJS2" s="13"/>
      <c r="RJT2" s="13"/>
      <c r="RJU2" s="13"/>
      <c r="RJV2" s="13"/>
      <c r="RJW2" s="13"/>
      <c r="RJX2" s="13"/>
      <c r="RJY2" s="13"/>
      <c r="RJZ2" s="13"/>
      <c r="RKA2" s="13"/>
      <c r="RKB2" s="13"/>
      <c r="RKC2" s="13"/>
      <c r="RKD2" s="13"/>
      <c r="RKE2" s="13"/>
      <c r="RKF2" s="13"/>
      <c r="RKG2" s="13"/>
      <c r="RKH2" s="13"/>
      <c r="RKI2" s="13"/>
      <c r="RKJ2" s="13"/>
      <c r="RKK2" s="13"/>
      <c r="RKL2" s="13"/>
      <c r="RKM2" s="13"/>
      <c r="RKN2" s="13"/>
      <c r="RKO2" s="13"/>
      <c r="RKP2" s="13"/>
      <c r="RKQ2" s="13"/>
      <c r="RKR2" s="13"/>
      <c r="RKS2" s="13"/>
      <c r="RKT2" s="13"/>
      <c r="RKU2" s="13"/>
      <c r="RKV2" s="13"/>
      <c r="RKW2" s="13"/>
      <c r="RKX2" s="13"/>
      <c r="RKY2" s="13"/>
      <c r="RKZ2" s="13"/>
      <c r="RLA2" s="13"/>
      <c r="RLB2" s="13"/>
      <c r="RLC2" s="13"/>
      <c r="RLD2" s="13"/>
      <c r="RLE2" s="13"/>
      <c r="RLF2" s="13"/>
      <c r="RLG2" s="13"/>
      <c r="RLH2" s="13"/>
      <c r="RLI2" s="13"/>
      <c r="RLJ2" s="13"/>
      <c r="RLK2" s="13"/>
      <c r="RLL2" s="13"/>
      <c r="RLM2" s="13"/>
      <c r="RLN2" s="13"/>
      <c r="RLO2" s="13"/>
      <c r="RLP2" s="13"/>
      <c r="RLQ2" s="13"/>
      <c r="RLR2" s="13"/>
      <c r="RLS2" s="13"/>
      <c r="RLT2" s="13"/>
      <c r="RLU2" s="13"/>
      <c r="RLV2" s="13"/>
      <c r="RLW2" s="13"/>
      <c r="RLX2" s="13"/>
      <c r="RLY2" s="13"/>
      <c r="RLZ2" s="13"/>
      <c r="RMA2" s="13"/>
      <c r="RMB2" s="13"/>
      <c r="RMC2" s="13"/>
      <c r="RMD2" s="13"/>
      <c r="RME2" s="13"/>
      <c r="RMF2" s="13"/>
      <c r="RMG2" s="13"/>
      <c r="RMH2" s="13"/>
      <c r="RMI2" s="13"/>
      <c r="RMJ2" s="13"/>
      <c r="RMK2" s="13"/>
      <c r="RML2" s="13"/>
      <c r="RMM2" s="13"/>
      <c r="RMN2" s="13"/>
      <c r="RMO2" s="13"/>
      <c r="RMP2" s="13"/>
      <c r="RMQ2" s="13"/>
      <c r="RMR2" s="13"/>
      <c r="RMS2" s="13"/>
      <c r="RMT2" s="13"/>
      <c r="RNM2" s="13"/>
      <c r="RNN2" s="13"/>
      <c r="RNO2" s="13"/>
      <c r="RNP2" s="13"/>
      <c r="RNQ2" s="13"/>
      <c r="RNR2" s="13"/>
      <c r="RNS2" s="13"/>
      <c r="RNT2" s="13"/>
      <c r="RNU2" s="13"/>
      <c r="RNV2" s="13"/>
      <c r="RNW2" s="13"/>
      <c r="RNX2" s="13"/>
      <c r="RNY2" s="13"/>
      <c r="RNZ2" s="13"/>
      <c r="ROA2" s="13"/>
      <c r="ROB2" s="13"/>
      <c r="ROC2" s="13"/>
      <c r="ROD2" s="13"/>
      <c r="ROE2" s="13"/>
      <c r="ROF2" s="13"/>
      <c r="ROG2" s="13"/>
      <c r="ROH2" s="13"/>
      <c r="ROI2" s="13"/>
      <c r="ROJ2" s="13"/>
      <c r="ROK2" s="13"/>
      <c r="ROL2" s="13"/>
      <c r="ROM2" s="13"/>
      <c r="RON2" s="13"/>
      <c r="ROO2" s="13"/>
      <c r="ROP2" s="13"/>
      <c r="ROQ2" s="13"/>
      <c r="ROR2" s="13"/>
      <c r="ROS2" s="13"/>
      <c r="ROT2" s="13"/>
      <c r="ROU2" s="13"/>
      <c r="ROV2" s="13"/>
      <c r="ROW2" s="13"/>
      <c r="ROX2" s="13"/>
      <c r="ROY2" s="13"/>
      <c r="ROZ2" s="13"/>
      <c r="RPA2" s="13"/>
      <c r="RPB2" s="13"/>
      <c r="RPC2" s="13"/>
      <c r="RPD2" s="13"/>
      <c r="RPE2" s="13"/>
      <c r="RPF2" s="13"/>
      <c r="RPG2" s="13"/>
      <c r="RPH2" s="13"/>
      <c r="RPI2" s="13"/>
      <c r="RPJ2" s="13"/>
      <c r="RPK2" s="13"/>
      <c r="RPL2" s="13"/>
      <c r="RPM2" s="13"/>
      <c r="RPN2" s="13"/>
      <c r="RPO2" s="13"/>
      <c r="RPP2" s="13"/>
      <c r="RPQ2" s="13"/>
      <c r="RPR2" s="13"/>
      <c r="RPS2" s="13"/>
      <c r="RPT2" s="13"/>
      <c r="RPU2" s="13"/>
      <c r="RPV2" s="13"/>
      <c r="RPW2" s="13"/>
      <c r="RPX2" s="13"/>
      <c r="RPY2" s="13"/>
      <c r="RPZ2" s="13"/>
      <c r="RQA2" s="13"/>
      <c r="RQB2" s="13"/>
      <c r="RQC2" s="13"/>
      <c r="RQD2" s="13"/>
      <c r="RQE2" s="13"/>
      <c r="RQF2" s="13"/>
      <c r="RQG2" s="13"/>
      <c r="RQH2" s="13"/>
      <c r="RQI2" s="13"/>
      <c r="RQJ2" s="13"/>
      <c r="RQK2" s="13"/>
      <c r="RQL2" s="13"/>
      <c r="RQM2" s="13"/>
      <c r="RQN2" s="13"/>
      <c r="RQO2" s="13"/>
      <c r="RQP2" s="13"/>
      <c r="RQQ2" s="13"/>
      <c r="RQR2" s="13"/>
      <c r="RQS2" s="13"/>
      <c r="RQT2" s="13"/>
      <c r="RQU2" s="13"/>
      <c r="RQV2" s="13"/>
      <c r="RQW2" s="13"/>
      <c r="RQX2" s="13"/>
      <c r="RQY2" s="13"/>
      <c r="RQZ2" s="13"/>
      <c r="RRA2" s="13"/>
      <c r="RRB2" s="13"/>
      <c r="RRC2" s="13"/>
      <c r="RRD2" s="13"/>
      <c r="RRE2" s="13"/>
      <c r="RRF2" s="13"/>
      <c r="RRG2" s="13"/>
      <c r="RRH2" s="13"/>
      <c r="RRI2" s="13"/>
      <c r="RRJ2" s="13"/>
      <c r="RRK2" s="13"/>
      <c r="RRL2" s="13"/>
      <c r="RRM2" s="13"/>
      <c r="RRN2" s="13"/>
      <c r="RRO2" s="13"/>
      <c r="RRP2" s="13"/>
      <c r="RRQ2" s="13"/>
      <c r="RRR2" s="13"/>
      <c r="RRS2" s="13"/>
      <c r="RRT2" s="13"/>
      <c r="RRU2" s="13"/>
      <c r="RRV2" s="13"/>
      <c r="RRW2" s="13"/>
      <c r="RRX2" s="13"/>
      <c r="RRY2" s="13"/>
      <c r="RRZ2" s="13"/>
      <c r="RSA2" s="13"/>
      <c r="RSB2" s="13"/>
      <c r="RSC2" s="13"/>
      <c r="RSD2" s="13"/>
      <c r="RSE2" s="13"/>
      <c r="RSF2" s="13"/>
      <c r="RSG2" s="13"/>
      <c r="RSH2" s="13"/>
      <c r="RSI2" s="13"/>
      <c r="RSJ2" s="13"/>
      <c r="RSK2" s="13"/>
      <c r="RSL2" s="13"/>
      <c r="RSM2" s="13"/>
      <c r="RSN2" s="13"/>
      <c r="RSO2" s="13"/>
      <c r="RSP2" s="13"/>
      <c r="RSQ2" s="13"/>
      <c r="RSR2" s="13"/>
      <c r="RSS2" s="13"/>
      <c r="RST2" s="13"/>
      <c r="RSU2" s="13"/>
      <c r="RSV2" s="13"/>
      <c r="RSW2" s="13"/>
      <c r="RSX2" s="13"/>
      <c r="RSY2" s="13"/>
      <c r="RSZ2" s="13"/>
      <c r="RTA2" s="13"/>
      <c r="RTB2" s="13"/>
      <c r="RTC2" s="13"/>
      <c r="RTD2" s="13"/>
      <c r="RTE2" s="13"/>
      <c r="RTF2" s="13"/>
      <c r="RTG2" s="13"/>
      <c r="RTH2" s="13"/>
      <c r="RTI2" s="13"/>
      <c r="RTJ2" s="13"/>
      <c r="RTK2" s="13"/>
      <c r="RTL2" s="13"/>
      <c r="RTM2" s="13"/>
      <c r="RTN2" s="13"/>
      <c r="RTO2" s="13"/>
      <c r="RTP2" s="13"/>
      <c r="RTQ2" s="13"/>
      <c r="RTR2" s="13"/>
      <c r="RTS2" s="13"/>
      <c r="RTT2" s="13"/>
      <c r="RTU2" s="13"/>
      <c r="RTV2" s="13"/>
      <c r="RTW2" s="13"/>
      <c r="RTX2" s="13"/>
      <c r="RTY2" s="13"/>
      <c r="RTZ2" s="13"/>
      <c r="RUA2" s="13"/>
      <c r="RUB2" s="13"/>
      <c r="RUC2" s="13"/>
      <c r="RUD2" s="13"/>
      <c r="RUE2" s="13"/>
      <c r="RUF2" s="13"/>
      <c r="RUG2" s="13"/>
      <c r="RUH2" s="13"/>
      <c r="RUI2" s="13"/>
      <c r="RUJ2" s="13"/>
      <c r="RUK2" s="13"/>
      <c r="RUL2" s="13"/>
      <c r="RUM2" s="13"/>
      <c r="RUN2" s="13"/>
      <c r="RUO2" s="13"/>
      <c r="RUP2" s="13"/>
      <c r="RUQ2" s="13"/>
      <c r="RUR2" s="13"/>
      <c r="RUS2" s="13"/>
      <c r="RUT2" s="13"/>
      <c r="RUU2" s="13"/>
      <c r="RUV2" s="13"/>
      <c r="RUW2" s="13"/>
      <c r="RUX2" s="13"/>
      <c r="RUY2" s="13"/>
      <c r="RUZ2" s="13"/>
      <c r="RVA2" s="13"/>
      <c r="RVB2" s="13"/>
      <c r="RVC2" s="13"/>
      <c r="RVD2" s="13"/>
      <c r="RVE2" s="13"/>
      <c r="RVF2" s="13"/>
      <c r="RVG2" s="13"/>
      <c r="RVH2" s="13"/>
      <c r="RVI2" s="13"/>
      <c r="RVJ2" s="13"/>
      <c r="RVK2" s="13"/>
      <c r="RVL2" s="13"/>
      <c r="RVM2" s="13"/>
      <c r="RVN2" s="13"/>
      <c r="RVO2" s="13"/>
      <c r="RVP2" s="13"/>
      <c r="RVQ2" s="13"/>
      <c r="RVR2" s="13"/>
      <c r="RVS2" s="13"/>
      <c r="RVT2" s="13"/>
      <c r="RVU2" s="13"/>
      <c r="RVV2" s="13"/>
      <c r="RVW2" s="13"/>
      <c r="RVX2" s="13"/>
      <c r="RVY2" s="13"/>
      <c r="RVZ2" s="13"/>
      <c r="RWA2" s="13"/>
      <c r="RWB2" s="13"/>
      <c r="RWC2" s="13"/>
      <c r="RWD2" s="13"/>
      <c r="RWE2" s="13"/>
      <c r="RWF2" s="13"/>
      <c r="RWG2" s="13"/>
      <c r="RWH2" s="13"/>
      <c r="RWI2" s="13"/>
      <c r="RWJ2" s="13"/>
      <c r="RWK2" s="13"/>
      <c r="RWL2" s="13"/>
      <c r="RWM2" s="13"/>
      <c r="RWN2" s="13"/>
      <c r="RWO2" s="13"/>
      <c r="RWP2" s="13"/>
      <c r="RWQ2" s="13"/>
      <c r="RWR2" s="13"/>
      <c r="RWS2" s="13"/>
      <c r="RWT2" s="13"/>
      <c r="RWU2" s="13"/>
      <c r="RWV2" s="13"/>
      <c r="RWW2" s="13"/>
      <c r="RWX2" s="13"/>
      <c r="RWY2" s="13"/>
      <c r="RWZ2" s="13"/>
      <c r="RXA2" s="13"/>
      <c r="RXB2" s="13"/>
      <c r="RXC2" s="13"/>
      <c r="RXD2" s="13"/>
      <c r="RXE2" s="13"/>
      <c r="RXF2" s="13"/>
      <c r="RXG2" s="13"/>
      <c r="RXH2" s="13"/>
      <c r="RXI2" s="13"/>
      <c r="RXJ2" s="13"/>
      <c r="RXK2" s="13"/>
      <c r="RXL2" s="13"/>
      <c r="RXM2" s="13"/>
      <c r="RXN2" s="13"/>
      <c r="RXO2" s="13"/>
      <c r="RXP2" s="13"/>
      <c r="RXQ2" s="13"/>
      <c r="RXR2" s="13"/>
      <c r="RXS2" s="13"/>
      <c r="RXT2" s="13"/>
      <c r="SHE2" s="13"/>
      <c r="SHF2" s="13"/>
      <c r="SHG2" s="13"/>
      <c r="SHH2" s="13"/>
      <c r="SHI2" s="13"/>
      <c r="SHJ2" s="13"/>
      <c r="SHK2" s="13"/>
      <c r="SHL2" s="13"/>
      <c r="SHM2" s="13"/>
      <c r="SHN2" s="13"/>
      <c r="SHO2" s="13"/>
      <c r="SHP2" s="13"/>
      <c r="SHQ2" s="13"/>
      <c r="SHR2" s="13"/>
      <c r="SHS2" s="13"/>
      <c r="SHT2" s="13"/>
      <c r="SHU2" s="13"/>
      <c r="SHV2" s="13"/>
      <c r="SHW2" s="13"/>
      <c r="SHX2" s="13"/>
      <c r="SHY2" s="13"/>
      <c r="SHZ2" s="13"/>
      <c r="SIA2" s="13"/>
      <c r="SIB2" s="13"/>
      <c r="SIC2" s="13"/>
      <c r="SID2" s="13"/>
      <c r="SIE2" s="13"/>
      <c r="SIF2" s="13"/>
      <c r="SIG2" s="13"/>
      <c r="SIH2" s="13"/>
      <c r="SII2" s="13"/>
      <c r="SIJ2" s="13"/>
      <c r="SIK2" s="13"/>
      <c r="SIL2" s="13"/>
      <c r="SIM2" s="13"/>
      <c r="SIN2" s="13"/>
      <c r="SIO2" s="13"/>
      <c r="SIP2" s="13"/>
      <c r="SIQ2" s="13"/>
      <c r="SIR2" s="13"/>
      <c r="SIS2" s="13"/>
      <c r="SIT2" s="13"/>
      <c r="SIU2" s="13"/>
      <c r="SIV2" s="13"/>
      <c r="SIW2" s="13"/>
      <c r="SIX2" s="13"/>
      <c r="SIY2" s="13"/>
      <c r="SIZ2" s="13"/>
      <c r="SJA2" s="13"/>
      <c r="SJB2" s="13"/>
      <c r="SJC2" s="13"/>
      <c r="SJD2" s="13"/>
      <c r="SJE2" s="13"/>
      <c r="SJF2" s="13"/>
      <c r="SJG2" s="13"/>
      <c r="SJH2" s="13"/>
      <c r="SJI2" s="13"/>
      <c r="SJJ2" s="13"/>
      <c r="SJK2" s="13"/>
      <c r="SJL2" s="13"/>
      <c r="SJM2" s="13"/>
      <c r="SJN2" s="13"/>
      <c r="SJO2" s="13"/>
      <c r="SJP2" s="13"/>
      <c r="SJQ2" s="13"/>
      <c r="SJR2" s="13"/>
      <c r="SJS2" s="13"/>
      <c r="SJT2" s="13"/>
      <c r="SJU2" s="13"/>
      <c r="SJV2" s="13"/>
      <c r="SJW2" s="13"/>
      <c r="SJX2" s="13"/>
      <c r="SJY2" s="13"/>
      <c r="SJZ2" s="13"/>
      <c r="SKA2" s="13"/>
      <c r="SKB2" s="13"/>
      <c r="SKC2" s="13"/>
      <c r="SKD2" s="13"/>
      <c r="SKE2" s="13"/>
      <c r="SKF2" s="13"/>
      <c r="SKG2" s="13"/>
      <c r="SKH2" s="13"/>
      <c r="SKI2" s="13"/>
      <c r="SKJ2" s="13"/>
      <c r="SKK2" s="13"/>
      <c r="SKL2" s="13"/>
      <c r="SKM2" s="13"/>
      <c r="SKN2" s="13"/>
      <c r="SKO2" s="13"/>
      <c r="SKP2" s="13"/>
      <c r="SKQ2" s="13"/>
      <c r="SKR2" s="13"/>
      <c r="SKS2" s="13"/>
      <c r="SKT2" s="13"/>
      <c r="SKU2" s="13"/>
      <c r="SKV2" s="13"/>
      <c r="SKW2" s="13"/>
      <c r="SKX2" s="13"/>
      <c r="SKY2" s="13"/>
      <c r="SKZ2" s="13"/>
      <c r="SLA2" s="13"/>
      <c r="SLB2" s="13"/>
      <c r="SLC2" s="13"/>
      <c r="SLD2" s="13"/>
      <c r="SLE2" s="13"/>
      <c r="SLF2" s="13"/>
      <c r="SLG2" s="13"/>
      <c r="SLH2" s="13"/>
      <c r="SLI2" s="13"/>
      <c r="SLJ2" s="13"/>
      <c r="SLK2" s="13"/>
      <c r="SLL2" s="13"/>
      <c r="SLM2" s="13"/>
      <c r="SLN2" s="13"/>
      <c r="SLO2" s="13"/>
      <c r="SLP2" s="13"/>
      <c r="SLQ2" s="13"/>
      <c r="SLR2" s="13"/>
      <c r="SLS2" s="13"/>
      <c r="SLT2" s="13"/>
      <c r="SLU2" s="13"/>
      <c r="SLV2" s="13"/>
      <c r="SLW2" s="13"/>
      <c r="SLX2" s="13"/>
      <c r="SLY2" s="13"/>
      <c r="SLZ2" s="13"/>
      <c r="SMA2" s="13"/>
      <c r="SMB2" s="13"/>
      <c r="SMC2" s="13"/>
      <c r="SMD2" s="13"/>
      <c r="SME2" s="13"/>
      <c r="SMF2" s="13"/>
      <c r="SMG2" s="13"/>
      <c r="SMH2" s="13"/>
      <c r="SMI2" s="13"/>
      <c r="SMJ2" s="13"/>
      <c r="SMK2" s="13"/>
      <c r="SML2" s="13"/>
      <c r="SMM2" s="13"/>
      <c r="SMN2" s="13"/>
      <c r="SMO2" s="13"/>
      <c r="SMP2" s="13"/>
      <c r="SMQ2" s="13"/>
      <c r="SMR2" s="13"/>
      <c r="SMS2" s="13"/>
      <c r="SMT2" s="13"/>
      <c r="SMU2" s="13"/>
      <c r="SMV2" s="13"/>
      <c r="SMW2" s="13"/>
      <c r="SMX2" s="13"/>
      <c r="SMY2" s="13"/>
      <c r="SMZ2" s="13"/>
      <c r="SNA2" s="13"/>
      <c r="SNB2" s="13"/>
      <c r="SNC2" s="13"/>
      <c r="SND2" s="13"/>
      <c r="SNE2" s="13"/>
      <c r="SNF2" s="13"/>
      <c r="SNG2" s="13"/>
      <c r="SNH2" s="13"/>
      <c r="SNI2" s="13"/>
      <c r="SNJ2" s="13"/>
      <c r="SNK2" s="13"/>
      <c r="SNL2" s="13"/>
      <c r="SNM2" s="13"/>
      <c r="SNN2" s="13"/>
      <c r="SNO2" s="13"/>
      <c r="SNP2" s="13"/>
      <c r="SNQ2" s="13"/>
      <c r="SNR2" s="13"/>
      <c r="SNS2" s="13"/>
      <c r="SNT2" s="13"/>
      <c r="SNU2" s="13"/>
      <c r="SNV2" s="13"/>
      <c r="SNW2" s="13"/>
      <c r="SNX2" s="13"/>
      <c r="SNY2" s="13"/>
      <c r="SNZ2" s="13"/>
      <c r="SOA2" s="13"/>
      <c r="SOB2" s="13"/>
      <c r="SOC2" s="13"/>
      <c r="SOD2" s="13"/>
      <c r="SOE2" s="13"/>
      <c r="SOF2" s="13"/>
      <c r="SOG2" s="13"/>
      <c r="SOH2" s="13"/>
      <c r="SOI2" s="13"/>
      <c r="SOJ2" s="13"/>
      <c r="SOK2" s="13"/>
      <c r="SOL2" s="13"/>
      <c r="SOM2" s="13"/>
      <c r="SON2" s="13"/>
      <c r="SOO2" s="13"/>
      <c r="SOP2" s="13"/>
      <c r="SOQ2" s="13"/>
      <c r="SOR2" s="13"/>
      <c r="SOS2" s="13"/>
      <c r="SOT2" s="13"/>
      <c r="SOU2" s="13"/>
      <c r="SOV2" s="13"/>
      <c r="SOW2" s="13"/>
      <c r="SOX2" s="13"/>
      <c r="SOY2" s="13"/>
      <c r="SOZ2" s="13"/>
      <c r="SPA2" s="13"/>
      <c r="SPB2" s="13"/>
      <c r="SPC2" s="13"/>
      <c r="SPD2" s="13"/>
      <c r="SPE2" s="13"/>
      <c r="SPF2" s="13"/>
      <c r="SPG2" s="13"/>
      <c r="SPH2" s="13"/>
      <c r="SPI2" s="13"/>
      <c r="SPJ2" s="13"/>
      <c r="SPK2" s="13"/>
      <c r="SPL2" s="13"/>
      <c r="SPM2" s="13"/>
      <c r="SPN2" s="13"/>
      <c r="SPO2" s="13"/>
      <c r="SPP2" s="13"/>
      <c r="SPQ2" s="13"/>
      <c r="SPR2" s="13"/>
      <c r="SPS2" s="13"/>
      <c r="SPT2" s="13"/>
      <c r="SPU2" s="13"/>
      <c r="SPV2" s="13"/>
      <c r="SPW2" s="13"/>
      <c r="SPX2" s="13"/>
      <c r="SPY2" s="13"/>
      <c r="SPZ2" s="13"/>
      <c r="SQA2" s="13"/>
      <c r="SQB2" s="13"/>
      <c r="SQC2" s="13"/>
      <c r="SQD2" s="13"/>
      <c r="SQE2" s="13"/>
      <c r="SQF2" s="13"/>
      <c r="SQG2" s="13"/>
      <c r="SQH2" s="13"/>
      <c r="SQI2" s="13"/>
      <c r="SQJ2" s="13"/>
      <c r="SQK2" s="13"/>
      <c r="SQL2" s="13"/>
      <c r="SQM2" s="13"/>
      <c r="SQN2" s="13"/>
      <c r="SQO2" s="13"/>
      <c r="SQP2" s="13"/>
      <c r="SQQ2" s="13"/>
      <c r="SQR2" s="13"/>
      <c r="SQS2" s="13"/>
      <c r="SQT2" s="13"/>
      <c r="SQU2" s="13"/>
      <c r="SQV2" s="13"/>
      <c r="SQW2" s="13"/>
      <c r="SQX2" s="13"/>
      <c r="SQY2" s="13"/>
      <c r="SQZ2" s="13"/>
      <c r="SRA2" s="13"/>
      <c r="SRB2" s="13"/>
      <c r="SRC2" s="13"/>
      <c r="SRD2" s="13"/>
      <c r="SRE2" s="13"/>
      <c r="SRF2" s="13"/>
      <c r="SRG2" s="13"/>
      <c r="SRH2" s="13"/>
      <c r="SRI2" s="13"/>
      <c r="SRJ2" s="13"/>
      <c r="SRK2" s="13"/>
      <c r="SRL2" s="13"/>
      <c r="SRM2" s="13"/>
      <c r="SRN2" s="13"/>
      <c r="SRO2" s="13"/>
      <c r="SRP2" s="13"/>
      <c r="SRQ2" s="13"/>
      <c r="SRR2" s="13"/>
      <c r="SRS2" s="13"/>
      <c r="SRT2" s="13"/>
      <c r="SRU2" s="13"/>
      <c r="SRV2" s="13"/>
      <c r="SRW2" s="13"/>
      <c r="SRX2" s="13"/>
      <c r="SRY2" s="13"/>
      <c r="SRZ2" s="13"/>
      <c r="SSA2" s="13"/>
      <c r="SSB2" s="13"/>
      <c r="SSC2" s="13"/>
      <c r="SSD2" s="13"/>
      <c r="SSE2" s="13"/>
      <c r="SSF2" s="13"/>
      <c r="SSG2" s="13"/>
      <c r="SSH2" s="13"/>
      <c r="SSI2" s="13"/>
      <c r="SSJ2" s="13"/>
      <c r="SSK2" s="13"/>
      <c r="SSL2" s="13"/>
      <c r="SSM2" s="13"/>
      <c r="SSN2" s="13"/>
      <c r="SSO2" s="13"/>
      <c r="SSP2" s="13"/>
      <c r="SSQ2" s="13"/>
      <c r="SSR2" s="13"/>
      <c r="SSS2" s="13"/>
      <c r="SST2" s="13"/>
      <c r="SSU2" s="13"/>
      <c r="SSV2" s="13"/>
      <c r="SSW2" s="13"/>
      <c r="SSX2" s="13"/>
      <c r="SSY2" s="13"/>
      <c r="SSZ2" s="13"/>
      <c r="STA2" s="13"/>
      <c r="STB2" s="13"/>
      <c r="STC2" s="13"/>
      <c r="STD2" s="13"/>
      <c r="STE2" s="13"/>
      <c r="STF2" s="13"/>
      <c r="STG2" s="13"/>
      <c r="STH2" s="13"/>
      <c r="STI2" s="13"/>
      <c r="STJ2" s="13"/>
      <c r="STK2" s="13"/>
      <c r="STL2" s="13"/>
      <c r="STM2" s="13"/>
      <c r="STN2" s="13"/>
      <c r="STO2" s="13"/>
      <c r="STP2" s="13"/>
      <c r="STQ2" s="13"/>
      <c r="STR2" s="13"/>
      <c r="STS2" s="13"/>
      <c r="STT2" s="13"/>
      <c r="STU2" s="13"/>
      <c r="STV2" s="13"/>
      <c r="STW2" s="13"/>
      <c r="STX2" s="13"/>
      <c r="STY2" s="13"/>
      <c r="STZ2" s="13"/>
      <c r="SUA2" s="13"/>
      <c r="SUB2" s="13"/>
      <c r="SUC2" s="13"/>
      <c r="SUD2" s="13"/>
      <c r="SUE2" s="13"/>
      <c r="SUF2" s="13"/>
      <c r="SUG2" s="13"/>
      <c r="SUH2" s="13"/>
      <c r="SUI2" s="13"/>
      <c r="SUJ2" s="13"/>
      <c r="SUK2" s="13"/>
      <c r="SUL2" s="13"/>
      <c r="SUM2" s="13"/>
      <c r="SUN2" s="13"/>
      <c r="SUO2" s="13"/>
      <c r="SUP2" s="13"/>
      <c r="SUQ2" s="13"/>
      <c r="SUR2" s="13"/>
      <c r="SUS2" s="13"/>
      <c r="SUT2" s="13"/>
      <c r="SUU2" s="13"/>
      <c r="SUV2" s="13"/>
      <c r="SUW2" s="13"/>
      <c r="SUX2" s="13"/>
      <c r="SUY2" s="13"/>
      <c r="SUZ2" s="13"/>
      <c r="SVA2" s="13"/>
      <c r="SVB2" s="13"/>
      <c r="SVC2" s="13"/>
      <c r="SVD2" s="13"/>
      <c r="SVE2" s="13"/>
      <c r="SVF2" s="13"/>
      <c r="SVG2" s="13"/>
      <c r="SVH2" s="13"/>
      <c r="SVI2" s="13"/>
      <c r="SVJ2" s="13"/>
      <c r="SVK2" s="13"/>
      <c r="SVL2" s="13"/>
      <c r="SVM2" s="13"/>
      <c r="SVN2" s="13"/>
      <c r="SVO2" s="13"/>
      <c r="SVP2" s="13"/>
      <c r="SVQ2" s="13"/>
      <c r="SVR2" s="13"/>
      <c r="SVS2" s="13"/>
      <c r="SVT2" s="13"/>
      <c r="SVU2" s="13"/>
      <c r="SVV2" s="13"/>
      <c r="SVW2" s="13"/>
      <c r="SVX2" s="13"/>
      <c r="SVY2" s="13"/>
      <c r="SVZ2" s="13"/>
      <c r="SWA2" s="13"/>
      <c r="SWB2" s="13"/>
      <c r="SWC2" s="13"/>
      <c r="SWD2" s="13"/>
      <c r="SWE2" s="13"/>
      <c r="SWF2" s="13"/>
      <c r="SWG2" s="13"/>
      <c r="SWH2" s="13"/>
      <c r="SWI2" s="13"/>
      <c r="SWJ2" s="13"/>
      <c r="SWK2" s="13"/>
      <c r="SWL2" s="13"/>
      <c r="TAV2" s="13"/>
      <c r="TAW2" s="13"/>
      <c r="TAX2" s="13"/>
      <c r="TAY2" s="13"/>
      <c r="TAZ2" s="13"/>
      <c r="TBA2" s="13"/>
      <c r="TBB2" s="13"/>
      <c r="TBC2" s="13"/>
      <c r="TBD2" s="13"/>
      <c r="TBE2" s="13"/>
      <c r="TBF2" s="13"/>
      <c r="TBG2" s="13"/>
      <c r="TBH2" s="13"/>
      <c r="TBI2" s="13"/>
      <c r="TBJ2" s="13"/>
      <c r="TBK2" s="13"/>
      <c r="TBL2" s="13"/>
      <c r="TBM2" s="13"/>
      <c r="TBN2" s="13"/>
      <c r="TBO2" s="13"/>
      <c r="TBP2" s="13"/>
      <c r="TBQ2" s="13"/>
      <c r="TBR2" s="13"/>
      <c r="TBS2" s="13"/>
      <c r="TBT2" s="13"/>
      <c r="TBU2" s="13"/>
      <c r="TBV2" s="13"/>
      <c r="TBW2" s="13"/>
      <c r="TBX2" s="13"/>
      <c r="TBY2" s="13"/>
      <c r="TBZ2" s="13"/>
      <c r="TCA2" s="13"/>
      <c r="TCB2" s="13"/>
      <c r="TCC2" s="13"/>
      <c r="TCD2" s="13"/>
      <c r="TCE2" s="13"/>
      <c r="TCF2" s="13"/>
      <c r="TCG2" s="13"/>
      <c r="TCH2" s="13"/>
      <c r="TCI2" s="13"/>
      <c r="TCJ2" s="13"/>
      <c r="TCK2" s="13"/>
      <c r="TCL2" s="13"/>
      <c r="TCM2" s="13"/>
      <c r="TCN2" s="13"/>
      <c r="TCO2" s="13"/>
      <c r="TCP2" s="13"/>
      <c r="TCQ2" s="13"/>
      <c r="TCR2" s="13"/>
      <c r="TCS2" s="13"/>
      <c r="TCT2" s="13"/>
      <c r="TCU2" s="13"/>
      <c r="TCV2" s="13"/>
      <c r="TCW2" s="13"/>
      <c r="TCX2" s="13"/>
      <c r="TCY2" s="13"/>
      <c r="TCZ2" s="13"/>
      <c r="TDA2" s="13"/>
      <c r="TDB2" s="13"/>
      <c r="TDC2" s="13"/>
      <c r="TDD2" s="13"/>
      <c r="TDE2" s="13"/>
      <c r="TDF2" s="13"/>
      <c r="TDG2" s="13"/>
      <c r="TDH2" s="13"/>
      <c r="TDI2" s="13"/>
      <c r="TDJ2" s="13"/>
      <c r="TDK2" s="13"/>
      <c r="TDL2" s="13"/>
      <c r="TDM2" s="13"/>
      <c r="TDN2" s="13"/>
      <c r="TDO2" s="13"/>
      <c r="TDP2" s="13"/>
      <c r="TDQ2" s="13"/>
      <c r="TDR2" s="13"/>
      <c r="TDS2" s="13"/>
      <c r="TDT2" s="13"/>
      <c r="TDU2" s="13"/>
      <c r="TDV2" s="13"/>
      <c r="TDW2" s="13"/>
      <c r="TDX2" s="13"/>
      <c r="TDY2" s="13"/>
      <c r="TDZ2" s="13"/>
      <c r="TEA2" s="13"/>
      <c r="TEB2" s="13"/>
      <c r="TEC2" s="13"/>
      <c r="TED2" s="13"/>
      <c r="TEE2" s="13"/>
      <c r="TEF2" s="13"/>
      <c r="TEG2" s="13"/>
      <c r="TEH2" s="13"/>
      <c r="TEI2" s="13"/>
      <c r="TEJ2" s="13"/>
      <c r="TEK2" s="13"/>
      <c r="TEL2" s="13"/>
      <c r="TEM2" s="13"/>
      <c r="TEN2" s="13"/>
      <c r="TEO2" s="13"/>
      <c r="TEP2" s="13"/>
      <c r="TEQ2" s="13"/>
      <c r="TER2" s="13"/>
      <c r="TES2" s="13"/>
      <c r="TET2" s="13"/>
      <c r="TEU2" s="13"/>
      <c r="TEV2" s="13"/>
      <c r="TEW2" s="13"/>
      <c r="TEX2" s="13"/>
      <c r="TEY2" s="13"/>
      <c r="TEZ2" s="13"/>
      <c r="TFA2" s="13"/>
      <c r="TFB2" s="13"/>
      <c r="TFC2" s="13"/>
      <c r="TFD2" s="13"/>
      <c r="TFE2" s="13"/>
      <c r="TFF2" s="13"/>
      <c r="TFG2" s="13"/>
      <c r="TFH2" s="13"/>
      <c r="TFI2" s="13"/>
      <c r="TFJ2" s="13"/>
      <c r="TFK2" s="13"/>
      <c r="TFL2" s="13"/>
      <c r="TFM2" s="13"/>
      <c r="TFN2" s="13"/>
      <c r="TFO2" s="13"/>
      <c r="TFP2" s="13"/>
      <c r="TFQ2" s="13"/>
      <c r="TFR2" s="13"/>
      <c r="TFS2" s="13"/>
      <c r="TFT2" s="13"/>
      <c r="TFU2" s="13"/>
      <c r="TFV2" s="13"/>
      <c r="TFW2" s="13"/>
      <c r="TFX2" s="13"/>
      <c r="TFY2" s="13"/>
      <c r="TFZ2" s="13"/>
      <c r="TGA2" s="13"/>
      <c r="TGB2" s="13"/>
      <c r="TGC2" s="13"/>
      <c r="TGD2" s="13"/>
      <c r="TGE2" s="13"/>
      <c r="TGF2" s="13"/>
      <c r="TGG2" s="13"/>
      <c r="TGH2" s="13"/>
      <c r="TGI2" s="13"/>
      <c r="TGJ2" s="13"/>
      <c r="TGK2" s="13"/>
      <c r="TGL2" s="13"/>
      <c r="TGM2" s="13"/>
      <c r="TGN2" s="13"/>
      <c r="TGO2" s="13"/>
      <c r="TGP2" s="13"/>
      <c r="TGQ2" s="13"/>
      <c r="TGR2" s="13"/>
      <c r="TGS2" s="13"/>
      <c r="TGT2" s="13"/>
      <c r="TGU2" s="13"/>
      <c r="TGV2" s="13"/>
      <c r="TGW2" s="13"/>
      <c r="TGX2" s="13"/>
      <c r="TGY2" s="13"/>
      <c r="TGZ2" s="13"/>
      <c r="THA2" s="13"/>
      <c r="THB2" s="13"/>
      <c r="THC2" s="13"/>
      <c r="THD2" s="13"/>
      <c r="THE2" s="13"/>
      <c r="THF2" s="13"/>
      <c r="THG2" s="13"/>
      <c r="THH2" s="13"/>
      <c r="THI2" s="13"/>
      <c r="THJ2" s="13"/>
      <c r="THK2" s="13"/>
      <c r="THL2" s="13"/>
      <c r="THM2" s="13"/>
      <c r="THN2" s="13"/>
      <c r="THO2" s="13"/>
      <c r="THP2" s="13"/>
      <c r="THQ2" s="13"/>
      <c r="THR2" s="13"/>
      <c r="THS2" s="13"/>
      <c r="THT2" s="13"/>
      <c r="THU2" s="13"/>
      <c r="THV2" s="13"/>
      <c r="THW2" s="13"/>
      <c r="THX2" s="13"/>
      <c r="THY2" s="13"/>
      <c r="THZ2" s="13"/>
      <c r="TIA2" s="13"/>
      <c r="TIB2" s="13"/>
      <c r="TIC2" s="13"/>
      <c r="TID2" s="13"/>
      <c r="TIE2" s="13"/>
      <c r="TIF2" s="13"/>
      <c r="TIG2" s="13"/>
      <c r="TIH2" s="13"/>
      <c r="TII2" s="13"/>
      <c r="TIJ2" s="13"/>
      <c r="TIK2" s="13"/>
      <c r="TIL2" s="13"/>
      <c r="TIM2" s="13"/>
      <c r="TIN2" s="13"/>
      <c r="TIO2" s="13"/>
      <c r="TIP2" s="13"/>
      <c r="TIQ2" s="13"/>
      <c r="TIR2" s="13"/>
      <c r="TIS2" s="13"/>
      <c r="TIT2" s="13"/>
      <c r="TIU2" s="13"/>
      <c r="TIV2" s="13"/>
      <c r="TIW2" s="13"/>
      <c r="TIX2" s="13"/>
      <c r="TIY2" s="13"/>
      <c r="TIZ2" s="13"/>
      <c r="TJA2" s="13"/>
      <c r="TJB2" s="13"/>
      <c r="TJC2" s="13"/>
      <c r="TJD2" s="13"/>
      <c r="TJE2" s="13"/>
      <c r="TJF2" s="13"/>
      <c r="TJG2" s="13"/>
      <c r="TJH2" s="13"/>
      <c r="TJI2" s="13"/>
      <c r="TJJ2" s="13"/>
      <c r="TJK2" s="13"/>
      <c r="TJL2" s="13"/>
      <c r="TJM2" s="13"/>
      <c r="TJN2" s="13"/>
      <c r="TJO2" s="13"/>
      <c r="TJP2" s="13"/>
      <c r="TJQ2" s="13"/>
      <c r="TJR2" s="13"/>
      <c r="TJS2" s="13"/>
      <c r="TJT2" s="13"/>
      <c r="TJU2" s="13"/>
      <c r="TJV2" s="13"/>
      <c r="TJW2" s="13"/>
      <c r="TJX2" s="13"/>
      <c r="TJY2" s="13"/>
      <c r="TJZ2" s="13"/>
      <c r="TKA2" s="13"/>
      <c r="TKB2" s="13"/>
      <c r="TKC2" s="13"/>
      <c r="TKD2" s="13"/>
      <c r="TKE2" s="13"/>
      <c r="TKF2" s="13"/>
      <c r="TKG2" s="13"/>
      <c r="TKH2" s="13"/>
      <c r="TKI2" s="13"/>
      <c r="TKJ2" s="13"/>
      <c r="TKK2" s="13"/>
      <c r="TKL2" s="13"/>
      <c r="TKM2" s="13"/>
      <c r="TKN2" s="13"/>
      <c r="TKO2" s="13"/>
      <c r="TKP2" s="13"/>
      <c r="TKQ2" s="13"/>
      <c r="TKR2" s="13"/>
      <c r="TKS2" s="13"/>
      <c r="TKT2" s="13"/>
      <c r="TKU2" s="13"/>
      <c r="TKV2" s="13"/>
      <c r="TKW2" s="13"/>
      <c r="TKX2" s="13"/>
      <c r="TKY2" s="13"/>
      <c r="TKZ2" s="13"/>
      <c r="TLA2" s="13"/>
      <c r="TLB2" s="13"/>
      <c r="TLC2" s="13"/>
      <c r="TLD2" s="13"/>
      <c r="TLE2" s="13"/>
      <c r="TLF2" s="13"/>
      <c r="TLG2" s="13"/>
      <c r="TLH2" s="13"/>
      <c r="TLI2" s="13"/>
      <c r="TLJ2" s="13"/>
      <c r="TLK2" s="13"/>
      <c r="TLL2" s="13"/>
      <c r="TLM2" s="13"/>
      <c r="TLN2" s="13"/>
      <c r="TLO2" s="13"/>
      <c r="TLP2" s="13"/>
      <c r="TLQ2" s="13"/>
      <c r="TLR2" s="13"/>
      <c r="TLS2" s="13"/>
      <c r="TLT2" s="13"/>
      <c r="TLU2" s="13"/>
      <c r="TLV2" s="13"/>
      <c r="TLW2" s="13"/>
      <c r="TLX2" s="13"/>
      <c r="TLY2" s="13"/>
      <c r="TLZ2" s="13"/>
      <c r="TMA2" s="13"/>
      <c r="TMB2" s="13"/>
      <c r="TMC2" s="13"/>
      <c r="TMD2" s="13"/>
      <c r="TME2" s="13"/>
      <c r="TMF2" s="13"/>
      <c r="TMG2" s="13"/>
      <c r="TMH2" s="13"/>
      <c r="TMI2" s="13"/>
      <c r="TMJ2" s="13"/>
      <c r="TMK2" s="13"/>
      <c r="TML2" s="13"/>
      <c r="TMM2" s="13"/>
      <c r="TMN2" s="13"/>
      <c r="TMO2" s="13"/>
      <c r="TMP2" s="13"/>
      <c r="TMQ2" s="13"/>
      <c r="TMR2" s="13"/>
      <c r="TMS2" s="13"/>
      <c r="TMT2" s="13"/>
      <c r="TMU2" s="13"/>
      <c r="TMV2" s="13"/>
      <c r="TMW2" s="13"/>
      <c r="TMX2" s="13"/>
      <c r="TMY2" s="13"/>
      <c r="TMZ2" s="13"/>
      <c r="TNA2" s="13"/>
      <c r="TNB2" s="13"/>
      <c r="TNC2" s="13"/>
      <c r="TND2" s="13"/>
      <c r="TNE2" s="13"/>
      <c r="TNF2" s="13"/>
      <c r="TNG2" s="13"/>
      <c r="TNH2" s="13"/>
      <c r="TNI2" s="13"/>
      <c r="TNJ2" s="13"/>
      <c r="TNK2" s="13"/>
      <c r="TNL2" s="13"/>
      <c r="TNM2" s="13"/>
      <c r="TNN2" s="13"/>
      <c r="TNO2" s="13"/>
      <c r="TNP2" s="13"/>
      <c r="TNQ2" s="13"/>
      <c r="TNR2" s="13"/>
      <c r="TNS2" s="13"/>
      <c r="TNT2" s="13"/>
      <c r="TNU2" s="13"/>
      <c r="TNV2" s="13"/>
      <c r="TNW2" s="13"/>
      <c r="TNX2" s="13"/>
      <c r="TNY2" s="13"/>
      <c r="TNZ2" s="13"/>
      <c r="TOA2" s="13"/>
      <c r="TOB2" s="13"/>
      <c r="TOC2" s="13"/>
      <c r="TOD2" s="13"/>
      <c r="TOE2" s="13"/>
      <c r="TOF2" s="13"/>
      <c r="TOG2" s="13"/>
      <c r="TOH2" s="13"/>
      <c r="TOI2" s="13"/>
      <c r="TOJ2" s="13"/>
      <c r="TOK2" s="13"/>
      <c r="TOL2" s="13"/>
      <c r="TOM2" s="13"/>
      <c r="TON2" s="13"/>
      <c r="TOO2" s="13"/>
      <c r="TOP2" s="13"/>
      <c r="TOQ2" s="13"/>
      <c r="TOR2" s="13"/>
      <c r="TOS2" s="13"/>
      <c r="TOT2" s="13"/>
      <c r="TOU2" s="13"/>
      <c r="TOV2" s="13"/>
      <c r="TOW2" s="13"/>
      <c r="TOX2" s="13"/>
      <c r="TOY2" s="13"/>
      <c r="TOZ2" s="13"/>
      <c r="TPA2" s="13"/>
      <c r="TPB2" s="13"/>
      <c r="TPC2" s="13"/>
      <c r="TPD2" s="13"/>
      <c r="TPE2" s="13"/>
      <c r="TPF2" s="13"/>
      <c r="TPG2" s="13"/>
      <c r="TPH2" s="13"/>
      <c r="TPI2" s="13"/>
      <c r="TPJ2" s="13"/>
      <c r="TPK2" s="13"/>
      <c r="TPL2" s="13"/>
      <c r="TPM2" s="13"/>
      <c r="TPN2" s="13"/>
      <c r="TPO2" s="13"/>
      <c r="TPP2" s="13"/>
      <c r="TPQ2" s="13"/>
      <c r="TPR2" s="13"/>
      <c r="TPS2" s="13"/>
      <c r="TPT2" s="13"/>
      <c r="TPU2" s="13"/>
      <c r="TPV2" s="13"/>
      <c r="TPW2" s="13"/>
      <c r="TPX2" s="13"/>
      <c r="TPY2" s="13"/>
      <c r="TPZ2" s="13"/>
      <c r="TQA2" s="13"/>
      <c r="TQB2" s="13"/>
      <c r="TQC2" s="13"/>
      <c r="TQD2" s="13"/>
      <c r="TQE2" s="13"/>
      <c r="TQF2" s="13"/>
      <c r="TQG2" s="13"/>
      <c r="TQH2" s="13"/>
      <c r="TQI2" s="13"/>
      <c r="TQJ2" s="13"/>
      <c r="TQK2" s="13"/>
      <c r="TQL2" s="13"/>
      <c r="TQM2" s="13"/>
      <c r="TQN2" s="13"/>
      <c r="TQO2" s="13"/>
      <c r="TQP2" s="13"/>
      <c r="TQQ2" s="13"/>
      <c r="TQR2" s="13"/>
      <c r="TQS2" s="13"/>
      <c r="TQT2" s="13"/>
      <c r="TQU2" s="13"/>
      <c r="TQV2" s="13"/>
      <c r="TQW2" s="13"/>
      <c r="TQX2" s="13"/>
      <c r="TQY2" s="13"/>
      <c r="TQZ2" s="13"/>
      <c r="TRA2" s="13"/>
      <c r="TRB2" s="13"/>
      <c r="TRC2" s="13"/>
      <c r="TRD2" s="13"/>
      <c r="TRE2" s="13"/>
      <c r="TRF2" s="13"/>
      <c r="TRG2" s="13"/>
      <c r="TRH2" s="13"/>
      <c r="TRI2" s="13"/>
      <c r="TRJ2" s="13"/>
      <c r="TRK2" s="13"/>
      <c r="TRL2" s="13"/>
      <c r="TRM2" s="13"/>
      <c r="TRN2" s="13"/>
      <c r="TRO2" s="13"/>
      <c r="TRP2" s="13"/>
      <c r="TRQ2" s="13"/>
      <c r="TRR2" s="13"/>
      <c r="TRS2" s="13"/>
      <c r="TRT2" s="13"/>
      <c r="TRU2" s="13"/>
      <c r="TRV2" s="13"/>
      <c r="TRW2" s="13"/>
      <c r="TRX2" s="13"/>
      <c r="TRY2" s="13"/>
      <c r="TRZ2" s="13"/>
      <c r="TSA2" s="13"/>
      <c r="TSB2" s="13"/>
      <c r="TSC2" s="13"/>
      <c r="TSD2" s="13"/>
      <c r="TSE2" s="13"/>
      <c r="TSF2" s="13"/>
      <c r="TSG2" s="13"/>
      <c r="TSH2" s="13"/>
      <c r="TSI2" s="13"/>
      <c r="TSJ2" s="13"/>
      <c r="TSK2" s="13"/>
      <c r="TSL2" s="13"/>
      <c r="TSM2" s="13"/>
      <c r="TSN2" s="13"/>
      <c r="TSO2" s="13"/>
      <c r="TSP2" s="13"/>
      <c r="TSQ2" s="13"/>
      <c r="TSR2" s="13"/>
      <c r="TSS2" s="13"/>
      <c r="TST2" s="13"/>
      <c r="TSU2" s="13"/>
      <c r="TSV2" s="13"/>
      <c r="TSW2" s="13"/>
      <c r="TSX2" s="13"/>
      <c r="TSY2" s="13"/>
      <c r="TSZ2" s="13"/>
      <c r="TTA2" s="13"/>
      <c r="TTB2" s="13"/>
      <c r="TTC2" s="13"/>
      <c r="TTD2" s="13"/>
      <c r="TTE2" s="13"/>
      <c r="TTF2" s="13"/>
      <c r="TTG2" s="13"/>
      <c r="TTH2" s="13"/>
      <c r="TTI2" s="13"/>
      <c r="TTJ2" s="13"/>
      <c r="TTK2" s="13"/>
      <c r="TTL2" s="13"/>
      <c r="TTM2" s="13"/>
      <c r="TTN2" s="13"/>
      <c r="TTO2" s="13"/>
      <c r="TTP2" s="13"/>
      <c r="TTQ2" s="13"/>
      <c r="TTR2" s="13"/>
      <c r="TTS2" s="13"/>
      <c r="TTT2" s="13"/>
      <c r="TTU2" s="13"/>
      <c r="TTV2" s="13"/>
      <c r="TTW2" s="13"/>
      <c r="TTX2" s="13"/>
      <c r="TTY2" s="13"/>
      <c r="TTZ2" s="13"/>
      <c r="TUA2" s="13"/>
      <c r="TUB2" s="13"/>
      <c r="TUC2" s="13"/>
      <c r="TUD2" s="13"/>
      <c r="TUE2" s="13"/>
      <c r="TUF2" s="13"/>
      <c r="TUG2" s="13"/>
      <c r="TUH2" s="13"/>
      <c r="TUI2" s="13"/>
      <c r="TUJ2" s="13"/>
      <c r="TUK2" s="13"/>
      <c r="TUL2" s="13"/>
      <c r="TUM2" s="13"/>
      <c r="TUN2" s="13"/>
      <c r="TUO2" s="13"/>
      <c r="TUP2" s="13"/>
      <c r="TUQ2" s="13"/>
      <c r="TUR2" s="13"/>
      <c r="TUS2" s="13"/>
      <c r="TUT2" s="13"/>
      <c r="TUU2" s="13"/>
      <c r="TUV2" s="13"/>
      <c r="TUW2" s="13"/>
      <c r="TUX2" s="13"/>
      <c r="TUY2" s="13"/>
      <c r="TUZ2" s="13"/>
      <c r="TVA2" s="13"/>
      <c r="TVB2" s="13"/>
      <c r="TVC2" s="13"/>
      <c r="TVD2" s="13"/>
      <c r="TVE2" s="13"/>
      <c r="TVF2" s="13"/>
      <c r="TVG2" s="13"/>
      <c r="TVH2" s="13"/>
      <c r="TVI2" s="13"/>
      <c r="TVJ2" s="13"/>
      <c r="TVK2" s="13"/>
      <c r="TVL2" s="13"/>
      <c r="TVM2" s="13"/>
      <c r="TVN2" s="13"/>
      <c r="TVO2" s="13"/>
      <c r="TVP2" s="13"/>
      <c r="TVQ2" s="13"/>
      <c r="TVR2" s="13"/>
      <c r="TVS2" s="13"/>
      <c r="TVT2" s="13"/>
      <c r="TVU2" s="13"/>
      <c r="TVV2" s="13"/>
      <c r="TVW2" s="13"/>
      <c r="TVX2" s="13"/>
      <c r="TVY2" s="13"/>
      <c r="TVZ2" s="13"/>
      <c r="TWA2" s="13"/>
      <c r="TWB2" s="13"/>
      <c r="TWC2" s="13"/>
      <c r="TWD2" s="13"/>
      <c r="TWE2" s="13"/>
      <c r="TWF2" s="13"/>
      <c r="TWG2" s="13"/>
      <c r="TWH2" s="13"/>
      <c r="TWI2" s="13"/>
      <c r="TWJ2" s="13"/>
      <c r="TWK2" s="13"/>
      <c r="TWL2" s="13"/>
      <c r="TWM2" s="13"/>
      <c r="TWN2" s="13"/>
      <c r="TWO2" s="13"/>
      <c r="TWP2" s="13"/>
      <c r="TWQ2" s="13"/>
      <c r="TWR2" s="13"/>
      <c r="TWS2" s="13"/>
      <c r="TWT2" s="13"/>
      <c r="TWU2" s="13"/>
      <c r="TWV2" s="13"/>
      <c r="TWW2" s="13"/>
      <c r="TWX2" s="13"/>
      <c r="TWY2" s="13"/>
      <c r="TWZ2" s="13"/>
      <c r="TXA2" s="13"/>
      <c r="TXB2" s="13"/>
      <c r="TXC2" s="13"/>
      <c r="TXD2" s="13"/>
      <c r="TXE2" s="13"/>
      <c r="TXF2" s="13"/>
      <c r="TXG2" s="13"/>
      <c r="TXH2" s="13"/>
      <c r="TXI2" s="13"/>
      <c r="TXJ2" s="13"/>
      <c r="TXK2" s="13"/>
      <c r="TXL2" s="13"/>
      <c r="TXM2" s="13"/>
      <c r="TXN2" s="13"/>
      <c r="TXO2" s="13"/>
      <c r="TXP2" s="13"/>
      <c r="TXQ2" s="13"/>
      <c r="TXR2" s="13"/>
      <c r="TXS2" s="13"/>
      <c r="TXT2" s="13"/>
      <c r="TXU2" s="13"/>
      <c r="TXV2" s="13"/>
      <c r="TXW2" s="13"/>
      <c r="TXX2" s="13"/>
      <c r="TXY2" s="13"/>
      <c r="TXZ2" s="13"/>
      <c r="TYA2" s="13"/>
      <c r="TYB2" s="13"/>
      <c r="TYC2" s="13"/>
      <c r="TYD2" s="13"/>
      <c r="TYE2" s="13"/>
      <c r="TYF2" s="13"/>
      <c r="TYG2" s="13"/>
      <c r="TYH2" s="13"/>
      <c r="TYI2" s="13"/>
      <c r="TYJ2" s="13"/>
      <c r="TYK2" s="13"/>
      <c r="TYL2" s="13"/>
      <c r="TYM2" s="13"/>
      <c r="TYN2" s="13"/>
      <c r="TYO2" s="13"/>
      <c r="TYP2" s="13"/>
      <c r="TYQ2" s="13"/>
      <c r="TYR2" s="13"/>
      <c r="TYS2" s="13"/>
      <c r="TYT2" s="13"/>
      <c r="TYU2" s="13"/>
      <c r="TYV2" s="13"/>
      <c r="TYW2" s="13"/>
      <c r="TYX2" s="13"/>
      <c r="TYY2" s="13"/>
      <c r="TYZ2" s="13"/>
      <c r="TZA2" s="13"/>
      <c r="TZB2" s="13"/>
      <c r="TZC2" s="13"/>
      <c r="TZD2" s="13"/>
      <c r="TZE2" s="13"/>
      <c r="TZF2" s="13"/>
      <c r="TZG2" s="13"/>
      <c r="TZH2" s="13"/>
      <c r="TZI2" s="13"/>
      <c r="TZJ2" s="13"/>
      <c r="TZK2" s="13"/>
      <c r="TZL2" s="13"/>
      <c r="TZM2" s="13"/>
      <c r="TZN2" s="13"/>
      <c r="TZO2" s="13"/>
      <c r="TZP2" s="13"/>
      <c r="TZQ2" s="13"/>
      <c r="TZR2" s="13"/>
      <c r="TZS2" s="13"/>
      <c r="TZT2" s="13"/>
      <c r="TZU2" s="13"/>
      <c r="TZV2" s="13"/>
      <c r="TZW2" s="13"/>
      <c r="TZX2" s="13"/>
      <c r="TZY2" s="13"/>
      <c r="TZZ2" s="13"/>
      <c r="UAA2" s="13"/>
      <c r="UAB2" s="13"/>
      <c r="UAC2" s="13"/>
      <c r="UAD2" s="13"/>
      <c r="UAE2" s="13"/>
      <c r="UAF2" s="13"/>
      <c r="UAG2" s="13"/>
      <c r="UAH2" s="13"/>
      <c r="UAI2" s="13"/>
      <c r="UAJ2" s="13"/>
      <c r="UAK2" s="13"/>
      <c r="UAL2" s="13"/>
      <c r="UAM2" s="13"/>
      <c r="UAN2" s="13"/>
      <c r="UAO2" s="13"/>
      <c r="UAP2" s="13"/>
      <c r="UAQ2" s="13"/>
      <c r="UAR2" s="13"/>
      <c r="UAS2" s="13"/>
      <c r="UAT2" s="13"/>
      <c r="UAU2" s="13"/>
      <c r="UAV2" s="13"/>
      <c r="UAW2" s="13"/>
      <c r="UAX2" s="13"/>
      <c r="UAY2" s="13"/>
      <c r="UAZ2" s="13"/>
      <c r="UBA2" s="13"/>
      <c r="UBB2" s="13"/>
      <c r="UBC2" s="13"/>
      <c r="UBD2" s="13"/>
      <c r="UBE2" s="13"/>
      <c r="UBF2" s="13"/>
      <c r="UBG2" s="13"/>
      <c r="UBH2" s="13"/>
      <c r="UBI2" s="13"/>
      <c r="UBJ2" s="13"/>
      <c r="UBK2" s="13"/>
      <c r="UBL2" s="13"/>
      <c r="UBM2" s="13"/>
      <c r="UBN2" s="13"/>
      <c r="UBO2" s="13"/>
      <c r="UBP2" s="13"/>
      <c r="UBQ2" s="13"/>
      <c r="UBR2" s="13"/>
      <c r="UBS2" s="13"/>
      <c r="UBT2" s="13"/>
      <c r="UBU2" s="13"/>
      <c r="UBV2" s="13"/>
      <c r="UBW2" s="13"/>
      <c r="UBX2" s="13"/>
      <c r="UBY2" s="13"/>
      <c r="UBZ2" s="13"/>
      <c r="UCA2" s="13"/>
      <c r="UCB2" s="13"/>
      <c r="UCC2" s="13"/>
      <c r="UCD2" s="13"/>
      <c r="UCE2" s="13"/>
      <c r="UCF2" s="13"/>
      <c r="UCG2" s="13"/>
      <c r="UCH2" s="13"/>
      <c r="UCI2" s="13"/>
      <c r="UCJ2" s="13"/>
      <c r="UCK2" s="13"/>
      <c r="UCL2" s="13"/>
      <c r="UCM2" s="13"/>
      <c r="UCN2" s="13"/>
      <c r="UCO2" s="13"/>
      <c r="UCP2" s="13"/>
      <c r="UCQ2" s="13"/>
      <c r="UCR2" s="13"/>
      <c r="UCS2" s="13"/>
      <c r="UCT2" s="13"/>
      <c r="UCU2" s="13"/>
      <c r="UCV2" s="13"/>
      <c r="UCW2" s="13"/>
      <c r="UCX2" s="13"/>
      <c r="UCY2" s="13"/>
      <c r="UCZ2" s="13"/>
      <c r="UDA2" s="13"/>
      <c r="UDB2" s="13"/>
      <c r="UDC2" s="13"/>
      <c r="UDD2" s="13"/>
      <c r="UDE2" s="13"/>
      <c r="UDF2" s="13"/>
      <c r="UDG2" s="13"/>
      <c r="UDH2" s="13"/>
      <c r="UDI2" s="13"/>
      <c r="UDJ2" s="13"/>
      <c r="UDK2" s="13"/>
      <c r="UDL2" s="13"/>
      <c r="UDM2" s="13"/>
      <c r="UDN2" s="13"/>
      <c r="UDO2" s="13"/>
      <c r="UDP2" s="13"/>
      <c r="UDQ2" s="13"/>
      <c r="UDR2" s="13"/>
      <c r="UDS2" s="13"/>
      <c r="UDT2" s="13"/>
      <c r="UDU2" s="13"/>
      <c r="UDV2" s="13"/>
      <c r="UDW2" s="13"/>
      <c r="UDX2" s="13"/>
      <c r="UDY2" s="13"/>
      <c r="UDZ2" s="13"/>
      <c r="UEA2" s="13"/>
      <c r="UEB2" s="13"/>
      <c r="UEC2" s="13"/>
      <c r="UED2" s="13"/>
      <c r="UEE2" s="13"/>
      <c r="UEF2" s="13"/>
      <c r="UEG2" s="13"/>
      <c r="UEH2" s="13"/>
      <c r="UEI2" s="13"/>
      <c r="UEJ2" s="13"/>
      <c r="UEK2" s="13"/>
      <c r="UEL2" s="13"/>
      <c r="UEM2" s="13"/>
      <c r="UEN2" s="13"/>
      <c r="UEO2" s="13"/>
      <c r="UEP2" s="13"/>
      <c r="UEQ2" s="13"/>
      <c r="UER2" s="13"/>
      <c r="UES2" s="13"/>
      <c r="UET2" s="13"/>
      <c r="UEU2" s="13"/>
      <c r="UEV2" s="13"/>
      <c r="UEW2" s="13"/>
      <c r="UEX2" s="13"/>
      <c r="UEY2" s="13"/>
      <c r="UEZ2" s="13"/>
      <c r="UFA2" s="13"/>
      <c r="UFB2" s="13"/>
      <c r="UFC2" s="13"/>
      <c r="UFD2" s="13"/>
      <c r="UFE2" s="13"/>
      <c r="UFF2" s="13"/>
      <c r="UFG2" s="13"/>
      <c r="UFH2" s="13"/>
      <c r="UFI2" s="13"/>
      <c r="UFJ2" s="13"/>
      <c r="UFK2" s="13"/>
      <c r="UFL2" s="13"/>
      <c r="UFM2" s="13"/>
      <c r="UFN2" s="13"/>
      <c r="UFO2" s="13"/>
      <c r="UFP2" s="13"/>
      <c r="UFQ2" s="13"/>
      <c r="UFR2" s="13"/>
      <c r="UFS2" s="13"/>
      <c r="UFT2" s="13"/>
      <c r="UFU2" s="13"/>
      <c r="UFV2" s="13"/>
      <c r="UFW2" s="13"/>
      <c r="UFX2" s="13"/>
      <c r="UFY2" s="13"/>
      <c r="UFZ2" s="13"/>
      <c r="UGA2" s="13"/>
      <c r="UGB2" s="13"/>
      <c r="UGC2" s="13"/>
      <c r="UGD2" s="13"/>
      <c r="UGE2" s="13"/>
      <c r="UGF2" s="13"/>
      <c r="UGG2" s="13"/>
      <c r="UGH2" s="13"/>
      <c r="UGI2" s="13"/>
      <c r="UGJ2" s="13"/>
      <c r="UGK2" s="13"/>
      <c r="UGL2" s="13"/>
      <c r="UGM2" s="13"/>
      <c r="UGN2" s="13"/>
      <c r="UGO2" s="13"/>
      <c r="UGP2" s="13"/>
      <c r="UGQ2" s="13"/>
      <c r="UGR2" s="13"/>
      <c r="UGS2" s="13"/>
      <c r="UGT2" s="13"/>
      <c r="UGU2" s="13"/>
      <c r="UGV2" s="13"/>
      <c r="UGW2" s="13"/>
      <c r="UGX2" s="13"/>
      <c r="UGY2" s="13"/>
      <c r="UGZ2" s="13"/>
      <c r="UHA2" s="13"/>
      <c r="UHB2" s="13"/>
      <c r="UHC2" s="13"/>
      <c r="UHD2" s="13"/>
      <c r="UHE2" s="13"/>
      <c r="UHF2" s="13"/>
      <c r="UHG2" s="13"/>
      <c r="UHH2" s="13"/>
      <c r="UHI2" s="13"/>
      <c r="UHJ2" s="13"/>
      <c r="UHK2" s="13"/>
      <c r="UHL2" s="13"/>
      <c r="UHM2" s="13"/>
      <c r="UHN2" s="13"/>
      <c r="UHO2" s="13"/>
      <c r="UHP2" s="13"/>
      <c r="UHQ2" s="13"/>
      <c r="UHR2" s="13"/>
      <c r="UHS2" s="13"/>
      <c r="UHT2" s="13"/>
      <c r="UHU2" s="13"/>
      <c r="UHV2" s="13"/>
      <c r="UHW2" s="13"/>
      <c r="UHX2" s="13"/>
      <c r="UHY2" s="13"/>
      <c r="UHZ2" s="13"/>
      <c r="UIA2" s="13"/>
      <c r="UIB2" s="13"/>
      <c r="UIC2" s="13"/>
      <c r="UID2" s="13"/>
      <c r="UIE2" s="13"/>
      <c r="UIF2" s="13"/>
      <c r="UIG2" s="13"/>
      <c r="UIH2" s="13"/>
      <c r="UII2" s="13"/>
      <c r="UIJ2" s="13"/>
      <c r="UIK2" s="13"/>
      <c r="UIL2" s="13"/>
      <c r="UIM2" s="13"/>
      <c r="UIN2" s="13"/>
      <c r="UIO2" s="13"/>
      <c r="UIP2" s="13"/>
      <c r="UIQ2" s="13"/>
      <c r="UIR2" s="13"/>
      <c r="UIS2" s="13"/>
      <c r="UIT2" s="13"/>
      <c r="UIU2" s="13"/>
      <c r="UIV2" s="13"/>
      <c r="UIW2" s="13"/>
      <c r="UIX2" s="13"/>
      <c r="UIY2" s="13"/>
      <c r="UIZ2" s="13"/>
      <c r="UJA2" s="13"/>
      <c r="UJB2" s="13"/>
      <c r="UJC2" s="13"/>
      <c r="UJD2" s="13"/>
      <c r="UJE2" s="13"/>
      <c r="UJF2" s="13"/>
      <c r="UJG2" s="13"/>
      <c r="UJH2" s="13"/>
      <c r="UJI2" s="13"/>
      <c r="UJJ2" s="13"/>
      <c r="UJK2" s="13"/>
      <c r="UJL2" s="13"/>
      <c r="UJM2" s="13"/>
      <c r="UJN2" s="13"/>
      <c r="UJO2" s="13"/>
      <c r="UJP2" s="13"/>
      <c r="UJQ2" s="13"/>
      <c r="UJR2" s="13"/>
      <c r="UJS2" s="13"/>
      <c r="UJT2" s="13"/>
      <c r="UJU2" s="13"/>
      <c r="UJV2" s="13"/>
      <c r="UJW2" s="13"/>
      <c r="UJX2" s="13"/>
      <c r="UJY2" s="13"/>
      <c r="UJZ2" s="13"/>
      <c r="UKA2" s="13"/>
      <c r="UKB2" s="13"/>
      <c r="UKC2" s="13"/>
      <c r="UKD2" s="13"/>
      <c r="UKE2" s="13"/>
      <c r="UKF2" s="13"/>
      <c r="UKG2" s="13"/>
      <c r="UKH2" s="13"/>
      <c r="UKI2" s="13"/>
      <c r="UKJ2" s="13"/>
      <c r="UKK2" s="13"/>
      <c r="UKL2" s="13"/>
      <c r="UKM2" s="13"/>
      <c r="UKN2" s="13"/>
      <c r="UKO2" s="13"/>
      <c r="UKP2" s="13"/>
      <c r="UKQ2" s="13"/>
      <c r="UKR2" s="13"/>
      <c r="UKS2" s="13"/>
      <c r="UKT2" s="13"/>
      <c r="UKU2" s="13"/>
      <c r="UKV2" s="13"/>
      <c r="UKW2" s="13"/>
      <c r="UKX2" s="13"/>
      <c r="UKY2" s="13"/>
      <c r="UKZ2" s="13"/>
      <c r="ULA2" s="13"/>
      <c r="ULB2" s="13"/>
      <c r="ULC2" s="13"/>
      <c r="ULD2" s="13"/>
      <c r="ULE2" s="13"/>
      <c r="ULF2" s="13"/>
      <c r="ULG2" s="13"/>
      <c r="ULH2" s="13"/>
      <c r="ULI2" s="13"/>
      <c r="ULJ2" s="13"/>
      <c r="ULK2" s="13"/>
      <c r="ULL2" s="13"/>
      <c r="ULM2" s="13"/>
      <c r="ULN2" s="13"/>
      <c r="ULO2" s="13"/>
      <c r="ULP2" s="13"/>
      <c r="ULQ2" s="13"/>
      <c r="ULR2" s="13"/>
      <c r="ULS2" s="13"/>
      <c r="ULT2" s="13"/>
      <c r="ULU2" s="13"/>
      <c r="ULV2" s="13"/>
      <c r="ULW2" s="13"/>
      <c r="ULX2" s="13"/>
      <c r="ULY2" s="13"/>
      <c r="ULZ2" s="13"/>
      <c r="UMA2" s="13"/>
      <c r="UMB2" s="13"/>
      <c r="UMC2" s="13"/>
      <c r="UMD2" s="13"/>
      <c r="UME2" s="13"/>
      <c r="UMF2" s="13"/>
      <c r="UMG2" s="13"/>
      <c r="UMH2" s="13"/>
      <c r="UMI2" s="13"/>
      <c r="UMJ2" s="13"/>
      <c r="UMK2" s="13"/>
      <c r="UML2" s="13"/>
      <c r="UMM2" s="13"/>
      <c r="UMN2" s="13"/>
      <c r="UMO2" s="13"/>
      <c r="UMP2" s="13"/>
      <c r="UMQ2" s="13"/>
      <c r="UMR2" s="13"/>
      <c r="UMS2" s="13"/>
      <c r="UMT2" s="13"/>
      <c r="UMU2" s="13"/>
      <c r="UMV2" s="13"/>
      <c r="UMW2" s="13"/>
      <c r="UMX2" s="13"/>
      <c r="UMY2" s="13"/>
      <c r="UMZ2" s="13"/>
      <c r="UNA2" s="13"/>
      <c r="UNB2" s="13"/>
      <c r="UNC2" s="13"/>
      <c r="UND2" s="13"/>
      <c r="UNE2" s="13"/>
      <c r="UNF2" s="13"/>
      <c r="UNG2" s="13"/>
      <c r="UNH2" s="13"/>
      <c r="UNI2" s="13"/>
      <c r="UNJ2" s="13"/>
      <c r="UNK2" s="13"/>
      <c r="UNL2" s="13"/>
      <c r="UNM2" s="13"/>
      <c r="UNN2" s="13"/>
      <c r="UNO2" s="13"/>
      <c r="UNP2" s="13"/>
      <c r="UNQ2" s="13"/>
      <c r="UNR2" s="13"/>
      <c r="UNS2" s="13"/>
      <c r="UNT2" s="13"/>
      <c r="UNU2" s="13"/>
      <c r="UNV2" s="13"/>
      <c r="UNW2" s="13"/>
      <c r="UNX2" s="13"/>
      <c r="UNY2" s="13"/>
      <c r="UNZ2" s="13"/>
      <c r="UOA2" s="13"/>
      <c r="UOB2" s="13"/>
      <c r="UOC2" s="13"/>
      <c r="UOD2" s="13"/>
      <c r="UOE2" s="13"/>
      <c r="UOF2" s="13"/>
      <c r="UOG2" s="13"/>
      <c r="UOH2" s="13"/>
      <c r="UOI2" s="13"/>
      <c r="UOJ2" s="13"/>
      <c r="UOK2" s="13"/>
      <c r="UOL2" s="13"/>
      <c r="UOM2" s="13"/>
      <c r="UON2" s="13"/>
      <c r="UOO2" s="13"/>
      <c r="UOP2" s="13"/>
      <c r="UOQ2" s="13"/>
      <c r="UOR2" s="13"/>
      <c r="UOS2" s="13"/>
      <c r="UOT2" s="13"/>
      <c r="UOU2" s="13"/>
      <c r="UOV2" s="13"/>
      <c r="UOW2" s="13"/>
      <c r="UOX2" s="13"/>
      <c r="UOY2" s="13"/>
      <c r="UOZ2" s="13"/>
      <c r="UPA2" s="13"/>
      <c r="UPB2" s="13"/>
      <c r="UPC2" s="13"/>
      <c r="UPD2" s="13"/>
      <c r="UPE2" s="13"/>
      <c r="UPF2" s="13"/>
      <c r="UPG2" s="13"/>
      <c r="UPH2" s="13"/>
      <c r="UPI2" s="13"/>
      <c r="UPJ2" s="13"/>
      <c r="UPK2" s="13"/>
      <c r="UPL2" s="13"/>
      <c r="UPM2" s="13"/>
      <c r="UPN2" s="13"/>
      <c r="UPO2" s="13"/>
      <c r="UPP2" s="13"/>
      <c r="UPQ2" s="13"/>
      <c r="UPR2" s="13"/>
      <c r="UPS2" s="13"/>
      <c r="UPT2" s="13"/>
      <c r="UPU2" s="13"/>
      <c r="UPV2" s="13"/>
      <c r="UPW2" s="13"/>
      <c r="UPX2" s="13"/>
      <c r="UPY2" s="13"/>
      <c r="UPZ2" s="13"/>
      <c r="UQA2" s="13"/>
      <c r="UQB2" s="13"/>
      <c r="UQC2" s="13"/>
      <c r="UQD2" s="13"/>
      <c r="UQE2" s="13"/>
      <c r="UQF2" s="13"/>
      <c r="UQG2" s="13"/>
      <c r="UQH2" s="13"/>
      <c r="UQI2" s="13"/>
      <c r="UQJ2" s="13"/>
      <c r="UQK2" s="13"/>
      <c r="UQL2" s="13"/>
      <c r="UQM2" s="13"/>
      <c r="UQN2" s="13"/>
      <c r="UQO2" s="13"/>
      <c r="UQP2" s="13"/>
      <c r="UQQ2" s="13"/>
      <c r="UQR2" s="13"/>
      <c r="UQS2" s="13"/>
      <c r="UQT2" s="13"/>
      <c r="UQU2" s="13"/>
      <c r="UQV2" s="13"/>
      <c r="UQW2" s="13"/>
      <c r="UQX2" s="13"/>
      <c r="UQY2" s="13"/>
      <c r="UQZ2" s="13"/>
      <c r="URA2" s="13"/>
      <c r="URB2" s="13"/>
      <c r="URC2" s="13"/>
      <c r="URD2" s="13"/>
      <c r="URE2" s="13"/>
      <c r="URF2" s="13"/>
      <c r="URG2" s="13"/>
      <c r="URH2" s="13"/>
      <c r="URI2" s="13"/>
      <c r="URJ2" s="13"/>
      <c r="URK2" s="13"/>
      <c r="URL2" s="13"/>
      <c r="URM2" s="13"/>
      <c r="URN2" s="13"/>
      <c r="URO2" s="13"/>
      <c r="URP2" s="13"/>
      <c r="URQ2" s="13"/>
      <c r="URR2" s="13"/>
      <c r="URS2" s="13"/>
      <c r="URT2" s="13"/>
      <c r="URU2" s="13"/>
      <c r="URV2" s="13"/>
      <c r="URW2" s="13"/>
      <c r="URX2" s="13"/>
      <c r="URY2" s="13"/>
      <c r="URZ2" s="13"/>
      <c r="USA2" s="13"/>
      <c r="USB2" s="13"/>
      <c r="USC2" s="13"/>
      <c r="USD2" s="13"/>
      <c r="USE2" s="13"/>
      <c r="USF2" s="13"/>
      <c r="USG2" s="13"/>
      <c r="USH2" s="13"/>
      <c r="USI2" s="13"/>
      <c r="USJ2" s="13"/>
      <c r="USK2" s="13"/>
      <c r="USL2" s="13"/>
      <c r="USM2" s="13"/>
      <c r="USN2" s="13"/>
      <c r="USO2" s="13"/>
      <c r="USP2" s="13"/>
      <c r="USQ2" s="13"/>
      <c r="USR2" s="13"/>
      <c r="USS2" s="13"/>
      <c r="UST2" s="13"/>
      <c r="USU2" s="13"/>
      <c r="USV2" s="13"/>
      <c r="USW2" s="13"/>
      <c r="USX2" s="13"/>
      <c r="USY2" s="13"/>
      <c r="USZ2" s="13"/>
      <c r="UTA2" s="13"/>
      <c r="UTB2" s="13"/>
      <c r="UTC2" s="13"/>
      <c r="UTD2" s="13"/>
      <c r="UTE2" s="13"/>
      <c r="UTF2" s="13"/>
      <c r="UTG2" s="13"/>
      <c r="UTH2" s="13"/>
      <c r="UTI2" s="13"/>
      <c r="UTJ2" s="13"/>
      <c r="UTK2" s="13"/>
      <c r="UTL2" s="13"/>
      <c r="UTM2" s="13"/>
      <c r="UTN2" s="13"/>
      <c r="UTO2" s="13"/>
      <c r="UTP2" s="13"/>
      <c r="UTQ2" s="13"/>
      <c r="UTR2" s="13"/>
      <c r="UTS2" s="13"/>
      <c r="UTT2" s="13"/>
      <c r="UTU2" s="13"/>
      <c r="UTV2" s="13"/>
      <c r="UTW2" s="13"/>
      <c r="UTX2" s="13"/>
      <c r="UTY2" s="13"/>
      <c r="UTZ2" s="13"/>
      <c r="UUA2" s="13"/>
      <c r="UUB2" s="13"/>
      <c r="UUC2" s="13"/>
      <c r="UUD2" s="13"/>
      <c r="UUE2" s="13"/>
      <c r="UUF2" s="13"/>
      <c r="UUG2" s="13"/>
      <c r="UUH2" s="13"/>
      <c r="UUI2" s="13"/>
      <c r="UUJ2" s="13"/>
      <c r="UUK2" s="13"/>
      <c r="UUL2" s="13"/>
      <c r="UUM2" s="13"/>
      <c r="UUN2" s="13"/>
      <c r="UUO2" s="13"/>
      <c r="UUP2" s="13"/>
      <c r="UUQ2" s="13"/>
      <c r="UUR2" s="13"/>
      <c r="UUS2" s="13"/>
      <c r="UUT2" s="13"/>
      <c r="UUU2" s="13"/>
      <c r="UUV2" s="13"/>
      <c r="UUW2" s="13"/>
      <c r="UUX2" s="13"/>
      <c r="UUY2" s="13"/>
      <c r="UUZ2" s="13"/>
      <c r="UVA2" s="13"/>
      <c r="UVB2" s="13"/>
      <c r="UVC2" s="13"/>
      <c r="UVD2" s="13"/>
      <c r="UVE2" s="13"/>
      <c r="UVF2" s="13"/>
      <c r="UVG2" s="13"/>
      <c r="UVH2" s="13"/>
      <c r="UVI2" s="13"/>
      <c r="UVJ2" s="13"/>
      <c r="UVK2" s="13"/>
      <c r="UVL2" s="13"/>
      <c r="UVM2" s="13"/>
      <c r="UVN2" s="13"/>
      <c r="UVO2" s="13"/>
      <c r="UVP2" s="13"/>
      <c r="UVQ2" s="13"/>
      <c r="UVR2" s="13"/>
      <c r="UVS2" s="13"/>
      <c r="UVT2" s="13"/>
      <c r="UVU2" s="13"/>
      <c r="UVV2" s="13"/>
      <c r="UVW2" s="13"/>
      <c r="UVX2" s="13"/>
      <c r="UVY2" s="13"/>
      <c r="UVZ2" s="13"/>
      <c r="UWA2" s="13"/>
      <c r="UWB2" s="13"/>
      <c r="UWC2" s="13"/>
      <c r="UWD2" s="13"/>
      <c r="UWE2" s="13"/>
      <c r="UWF2" s="13"/>
      <c r="UWG2" s="13"/>
      <c r="UWH2" s="13"/>
      <c r="UWI2" s="13"/>
      <c r="UWJ2" s="13"/>
      <c r="UWK2" s="13"/>
      <c r="UWL2" s="13"/>
      <c r="UWM2" s="13"/>
      <c r="UWN2" s="13"/>
      <c r="UWO2" s="13"/>
      <c r="UWP2" s="13"/>
      <c r="UWQ2" s="13"/>
      <c r="UWR2" s="13"/>
      <c r="UWS2" s="13"/>
      <c r="UWT2" s="13"/>
      <c r="UWU2" s="13"/>
      <c r="UWV2" s="13"/>
      <c r="UWW2" s="13"/>
      <c r="UWX2" s="13"/>
      <c r="UWY2" s="13"/>
      <c r="UWZ2" s="13"/>
      <c r="UXA2" s="13"/>
      <c r="UXB2" s="13"/>
      <c r="UXC2" s="13"/>
      <c r="UXD2" s="13"/>
      <c r="UXE2" s="13"/>
      <c r="UXF2" s="13"/>
      <c r="UXG2" s="13"/>
      <c r="UXH2" s="13"/>
      <c r="UXI2" s="13"/>
      <c r="UXJ2" s="13"/>
      <c r="UXK2" s="13"/>
      <c r="UXL2" s="13"/>
      <c r="UXM2" s="13"/>
      <c r="UXN2" s="13"/>
      <c r="UXO2" s="13"/>
      <c r="UXP2" s="13"/>
      <c r="UXQ2" s="13"/>
      <c r="UXR2" s="13"/>
      <c r="UXS2" s="13"/>
      <c r="UXT2" s="13"/>
      <c r="UXU2" s="13"/>
      <c r="UXV2" s="13"/>
      <c r="UXW2" s="13"/>
      <c r="UXX2" s="13"/>
      <c r="UXY2" s="13"/>
      <c r="UXZ2" s="13"/>
      <c r="UYA2" s="13"/>
      <c r="UYB2" s="13"/>
      <c r="UYC2" s="13"/>
      <c r="UYD2" s="13"/>
      <c r="UYE2" s="13"/>
      <c r="UYF2" s="13"/>
      <c r="UYG2" s="13"/>
      <c r="UYH2" s="13"/>
      <c r="UYI2" s="13"/>
      <c r="UYJ2" s="13"/>
      <c r="UYK2" s="13"/>
      <c r="UYL2" s="13"/>
      <c r="UYM2" s="13"/>
      <c r="UYN2" s="13"/>
      <c r="UYO2" s="13"/>
      <c r="UYP2" s="13"/>
      <c r="UYQ2" s="13"/>
      <c r="UYR2" s="13"/>
      <c r="UYS2" s="13"/>
      <c r="UYT2" s="13"/>
      <c r="UYU2" s="13"/>
      <c r="UYV2" s="13"/>
      <c r="UYW2" s="13"/>
      <c r="UYX2" s="13"/>
      <c r="UYY2" s="13"/>
      <c r="UYZ2" s="13"/>
      <c r="UZA2" s="13"/>
      <c r="UZB2" s="13"/>
      <c r="UZC2" s="13"/>
      <c r="UZD2" s="13"/>
      <c r="UZE2" s="13"/>
      <c r="UZF2" s="13"/>
      <c r="UZG2" s="13"/>
      <c r="UZH2" s="13"/>
      <c r="UZI2" s="13"/>
      <c r="UZJ2" s="13"/>
      <c r="UZK2" s="13"/>
      <c r="UZL2" s="13"/>
      <c r="UZM2" s="13"/>
      <c r="UZN2" s="13"/>
      <c r="UZO2" s="13"/>
      <c r="UZP2" s="13"/>
      <c r="UZQ2" s="13"/>
      <c r="UZR2" s="13"/>
      <c r="UZS2" s="13"/>
      <c r="UZT2" s="13"/>
      <c r="UZU2" s="13"/>
      <c r="UZV2" s="13"/>
      <c r="UZW2" s="13"/>
      <c r="UZX2" s="13"/>
      <c r="UZY2" s="13"/>
      <c r="UZZ2" s="13"/>
      <c r="VAA2" s="13"/>
      <c r="VAB2" s="13"/>
      <c r="VAC2" s="13"/>
      <c r="VAD2" s="13"/>
      <c r="VAE2" s="13"/>
      <c r="VAF2" s="13"/>
      <c r="VAG2" s="13"/>
      <c r="VAH2" s="13"/>
      <c r="VAI2" s="13"/>
      <c r="VAJ2" s="13"/>
      <c r="VAK2" s="13"/>
      <c r="VAL2" s="13"/>
      <c r="VAM2" s="13"/>
      <c r="VAN2" s="13"/>
      <c r="VAO2" s="13"/>
      <c r="VAP2" s="13"/>
      <c r="VAQ2" s="13"/>
      <c r="VAR2" s="13"/>
      <c r="VAS2" s="13"/>
      <c r="VAT2" s="13"/>
      <c r="VAU2" s="13"/>
      <c r="VAV2" s="13"/>
      <c r="VAW2" s="13"/>
      <c r="VAX2" s="13"/>
      <c r="VAY2" s="13"/>
      <c r="VAZ2" s="13"/>
      <c r="VBA2" s="13"/>
      <c r="VBB2" s="13"/>
      <c r="VBC2" s="13"/>
      <c r="VBD2" s="13"/>
      <c r="VBE2" s="13"/>
      <c r="VBF2" s="13"/>
      <c r="VBG2" s="13"/>
      <c r="VBH2" s="13"/>
      <c r="VBI2" s="13"/>
      <c r="VBJ2" s="13"/>
      <c r="VBK2" s="13"/>
      <c r="VBL2" s="13"/>
      <c r="VBM2" s="13"/>
      <c r="VBN2" s="13"/>
      <c r="VBO2" s="13"/>
      <c r="VBP2" s="13"/>
      <c r="VBQ2" s="13"/>
      <c r="VBR2" s="13"/>
      <c r="VBS2" s="13"/>
      <c r="VBT2" s="13"/>
      <c r="VBU2" s="13"/>
      <c r="VBV2" s="13"/>
      <c r="VBW2" s="13"/>
      <c r="VBX2" s="13"/>
      <c r="VBY2" s="13"/>
      <c r="VBZ2" s="13"/>
      <c r="VCA2" s="13"/>
      <c r="VCB2" s="13"/>
      <c r="VCC2" s="13"/>
      <c r="VCD2" s="13"/>
      <c r="VCE2" s="13"/>
      <c r="VCF2" s="13"/>
      <c r="VCG2" s="13"/>
      <c r="VCH2" s="13"/>
      <c r="VCI2" s="13"/>
      <c r="VCJ2" s="13"/>
      <c r="VCK2" s="13"/>
      <c r="VCL2" s="13"/>
      <c r="VCM2" s="13"/>
      <c r="VCN2" s="13"/>
      <c r="VCO2" s="13"/>
      <c r="VCP2" s="13"/>
      <c r="VCQ2" s="13"/>
      <c r="VCR2" s="13"/>
      <c r="VCS2" s="13"/>
      <c r="VCT2" s="13"/>
      <c r="VCU2" s="13"/>
      <c r="VCV2" s="13"/>
      <c r="VCW2" s="13"/>
      <c r="VCX2" s="13"/>
      <c r="VCY2" s="13"/>
      <c r="VCZ2" s="13"/>
      <c r="VDA2" s="13"/>
      <c r="VDB2" s="13"/>
      <c r="VDC2" s="13"/>
      <c r="VDD2" s="13"/>
      <c r="VDE2" s="13"/>
      <c r="VDF2" s="13"/>
      <c r="VDG2" s="13"/>
      <c r="VDH2" s="13"/>
      <c r="VDI2" s="13"/>
      <c r="VDJ2" s="13"/>
      <c r="VDK2" s="13"/>
      <c r="VDL2" s="13"/>
      <c r="VDM2" s="13"/>
      <c r="VDN2" s="13"/>
      <c r="VDO2" s="13"/>
      <c r="VDP2" s="13"/>
      <c r="VDQ2" s="13"/>
      <c r="VDR2" s="13"/>
      <c r="VDS2" s="13"/>
      <c r="VDT2" s="13"/>
      <c r="VDU2" s="13"/>
      <c r="VDV2" s="13"/>
      <c r="VDW2" s="13"/>
      <c r="VDX2" s="13"/>
      <c r="VDY2" s="13"/>
      <c r="VDZ2" s="13"/>
      <c r="VEA2" s="13"/>
      <c r="VEB2" s="13"/>
      <c r="VEC2" s="13"/>
      <c r="VED2" s="13"/>
      <c r="VEE2" s="13"/>
      <c r="VEF2" s="13"/>
      <c r="VEG2" s="13"/>
      <c r="VEH2" s="13"/>
      <c r="VEI2" s="13"/>
      <c r="VEJ2" s="13"/>
      <c r="VEK2" s="13"/>
      <c r="VEL2" s="13"/>
      <c r="VEM2" s="13"/>
      <c r="VEN2" s="13"/>
      <c r="VEO2" s="13"/>
      <c r="VEP2" s="13"/>
      <c r="VEQ2" s="13"/>
      <c r="VER2" s="13"/>
      <c r="VES2" s="13"/>
      <c r="VET2" s="13"/>
      <c r="VEU2" s="13"/>
      <c r="VEV2" s="13"/>
      <c r="VEW2" s="13"/>
      <c r="VEX2" s="13"/>
      <c r="VEY2" s="13"/>
      <c r="VEZ2" s="13"/>
      <c r="VFA2" s="13"/>
      <c r="VFB2" s="13"/>
      <c r="VFC2" s="13"/>
      <c r="VFD2" s="13"/>
      <c r="VFE2" s="13"/>
      <c r="VFF2" s="13"/>
      <c r="VFG2" s="13"/>
      <c r="VFH2" s="13"/>
      <c r="VFI2" s="13"/>
      <c r="VFJ2" s="13"/>
      <c r="VFK2" s="13"/>
      <c r="VFL2" s="13"/>
      <c r="VFM2" s="13"/>
      <c r="VFN2" s="13"/>
      <c r="VFO2" s="13"/>
      <c r="VFP2" s="13"/>
      <c r="VFQ2" s="13"/>
      <c r="VFR2" s="13"/>
      <c r="VFS2" s="13"/>
      <c r="VFT2" s="13"/>
      <c r="VFU2" s="13"/>
      <c r="VFV2" s="13"/>
      <c r="VFW2" s="13"/>
      <c r="VFX2" s="13"/>
      <c r="VFY2" s="13"/>
      <c r="VFZ2" s="13"/>
      <c r="VGA2" s="13"/>
      <c r="VGB2" s="13"/>
      <c r="VGC2" s="13"/>
      <c r="VGD2" s="13"/>
      <c r="VGE2" s="13"/>
      <c r="VGF2" s="13"/>
      <c r="VGG2" s="13"/>
      <c r="VGH2" s="13"/>
      <c r="VGI2" s="13"/>
      <c r="VGJ2" s="13"/>
      <c r="VGK2" s="13"/>
      <c r="VGL2" s="13"/>
      <c r="VGM2" s="13"/>
      <c r="VGN2" s="13"/>
      <c r="VGO2" s="13"/>
      <c r="VGP2" s="13"/>
      <c r="VGQ2" s="13"/>
      <c r="VGR2" s="13"/>
      <c r="VGS2" s="13"/>
      <c r="VGT2" s="13"/>
      <c r="VGU2" s="13"/>
      <c r="VGV2" s="13"/>
      <c r="VGW2" s="13"/>
      <c r="VGX2" s="13"/>
      <c r="VGY2" s="13"/>
      <c r="VGZ2" s="13"/>
      <c r="VHA2" s="13"/>
      <c r="VHB2" s="13"/>
      <c r="VHC2" s="13"/>
      <c r="VHD2" s="13"/>
      <c r="VHE2" s="13"/>
      <c r="VHF2" s="13"/>
      <c r="VHG2" s="13"/>
      <c r="VHH2" s="13"/>
      <c r="VHI2" s="13"/>
      <c r="VHJ2" s="13"/>
      <c r="VHK2" s="13"/>
      <c r="VHL2" s="13"/>
      <c r="VHM2" s="13"/>
      <c r="VHN2" s="13"/>
      <c r="VHO2" s="13"/>
      <c r="VHP2" s="13"/>
      <c r="VHQ2" s="13"/>
      <c r="VHR2" s="13"/>
      <c r="VHS2" s="13"/>
      <c r="VHT2" s="13"/>
      <c r="VHU2" s="13"/>
      <c r="VHV2" s="13"/>
      <c r="VHW2" s="13"/>
      <c r="VHX2" s="13"/>
      <c r="VHY2" s="13"/>
      <c r="VHZ2" s="13"/>
      <c r="VIA2" s="13"/>
      <c r="VIB2" s="13"/>
      <c r="VIC2" s="13"/>
      <c r="VID2" s="13"/>
      <c r="VIE2" s="13"/>
      <c r="VIF2" s="13"/>
      <c r="VIG2" s="13"/>
      <c r="VIH2" s="13"/>
      <c r="VII2" s="13"/>
      <c r="VIJ2" s="13"/>
      <c r="VIK2" s="13"/>
      <c r="VIL2" s="13"/>
      <c r="VIM2" s="13"/>
      <c r="VIN2" s="13"/>
      <c r="VIO2" s="13"/>
      <c r="VIP2" s="13"/>
      <c r="VIQ2" s="13"/>
      <c r="VIR2" s="13"/>
      <c r="VIS2" s="13"/>
      <c r="VIT2" s="13"/>
      <c r="VIU2" s="13"/>
      <c r="VIV2" s="13"/>
      <c r="VIW2" s="13"/>
      <c r="VIX2" s="13"/>
      <c r="VIY2" s="13"/>
      <c r="VIZ2" s="13"/>
      <c r="VJA2" s="13"/>
      <c r="VJB2" s="13"/>
      <c r="VJC2" s="13"/>
      <c r="VJD2" s="13"/>
      <c r="VJE2" s="13"/>
      <c r="VJF2" s="13"/>
      <c r="VJG2" s="13"/>
      <c r="VJH2" s="13"/>
      <c r="VJI2" s="13"/>
      <c r="VJJ2" s="13"/>
      <c r="VJK2" s="13"/>
      <c r="VJL2" s="13"/>
      <c r="VJM2" s="13"/>
      <c r="VJN2" s="13"/>
      <c r="VJO2" s="13"/>
      <c r="VJP2" s="13"/>
      <c r="VJQ2" s="13"/>
      <c r="VJR2" s="13"/>
      <c r="VJS2" s="13"/>
      <c r="VJT2" s="13"/>
      <c r="VJU2" s="13"/>
      <c r="VJV2" s="13"/>
      <c r="VJW2" s="13"/>
      <c r="VJX2" s="13"/>
      <c r="VJY2" s="13"/>
      <c r="VJZ2" s="13"/>
      <c r="VKA2" s="13"/>
      <c r="VKB2" s="13"/>
      <c r="VKC2" s="13"/>
      <c r="VKD2" s="13"/>
      <c r="VKE2" s="13"/>
      <c r="VKF2" s="13"/>
      <c r="VKG2" s="13"/>
      <c r="VKH2" s="13"/>
      <c r="VKI2" s="13"/>
      <c r="VKJ2" s="13"/>
      <c r="VKK2" s="13"/>
      <c r="VKL2" s="13"/>
      <c r="VKM2" s="13"/>
      <c r="VKN2" s="13"/>
      <c r="VKO2" s="13"/>
      <c r="VKP2" s="13"/>
      <c r="VKQ2" s="13"/>
      <c r="VKR2" s="13"/>
      <c r="VKS2" s="13"/>
      <c r="VKT2" s="13"/>
      <c r="VKU2" s="13"/>
      <c r="VKV2" s="13"/>
      <c r="VKW2" s="13"/>
      <c r="VKX2" s="13"/>
      <c r="VKY2" s="13"/>
      <c r="VKZ2" s="13"/>
      <c r="VLA2" s="13"/>
      <c r="VLB2" s="13"/>
      <c r="VLC2" s="13"/>
      <c r="VLD2" s="13"/>
      <c r="VLE2" s="13"/>
      <c r="VLF2" s="13"/>
      <c r="VLG2" s="13"/>
      <c r="VLH2" s="13"/>
      <c r="VLI2" s="13"/>
      <c r="VLJ2" s="13"/>
      <c r="VLK2" s="13"/>
      <c r="VLL2" s="13"/>
      <c r="VLM2" s="13"/>
      <c r="VLN2" s="13"/>
      <c r="VLO2" s="13"/>
      <c r="VLP2" s="13"/>
      <c r="VLQ2" s="13"/>
      <c r="VLR2" s="13"/>
      <c r="VLS2" s="13"/>
      <c r="VLT2" s="13"/>
      <c r="VLU2" s="13"/>
      <c r="VLV2" s="13"/>
      <c r="VLW2" s="13"/>
      <c r="VLX2" s="13"/>
      <c r="VLY2" s="13"/>
      <c r="VLZ2" s="13"/>
      <c r="VMA2" s="13"/>
      <c r="VMB2" s="13"/>
      <c r="VMC2" s="13"/>
      <c r="VMD2" s="13"/>
      <c r="VME2" s="13"/>
      <c r="VMF2" s="13"/>
      <c r="VMG2" s="13"/>
      <c r="VMH2" s="13"/>
      <c r="VMI2" s="13"/>
      <c r="VMJ2" s="13"/>
      <c r="VMK2" s="13"/>
      <c r="VML2" s="13"/>
      <c r="VMM2" s="13"/>
      <c r="VMN2" s="13"/>
      <c r="VMO2" s="13"/>
      <c r="VMP2" s="13"/>
      <c r="VMQ2" s="13"/>
      <c r="VMR2" s="13"/>
      <c r="VMS2" s="13"/>
      <c r="VMT2" s="13"/>
      <c r="VMU2" s="13"/>
      <c r="VMV2" s="13"/>
      <c r="VMW2" s="13"/>
      <c r="VMX2" s="13"/>
      <c r="VMY2" s="13"/>
      <c r="VMZ2" s="13"/>
      <c r="VNA2" s="13"/>
      <c r="VNB2" s="13"/>
      <c r="VNC2" s="13"/>
      <c r="VND2" s="13"/>
      <c r="VNE2" s="13"/>
      <c r="VNF2" s="13"/>
      <c r="VNG2" s="13"/>
      <c r="VNH2" s="13"/>
      <c r="VNI2" s="13"/>
      <c r="VNJ2" s="13"/>
      <c r="VNK2" s="13"/>
      <c r="VNL2" s="13"/>
      <c r="VNM2" s="13"/>
      <c r="VNN2" s="13"/>
      <c r="VNO2" s="13"/>
      <c r="VNP2" s="13"/>
      <c r="VNQ2" s="13"/>
      <c r="VNR2" s="13"/>
      <c r="VNS2" s="13"/>
      <c r="VNT2" s="13"/>
      <c r="VNU2" s="13"/>
      <c r="VNV2" s="13"/>
      <c r="VNW2" s="13"/>
      <c r="VNX2" s="13"/>
      <c r="VNY2" s="13"/>
      <c r="VNZ2" s="13"/>
      <c r="VOA2" s="13"/>
      <c r="VOB2" s="13"/>
      <c r="VOC2" s="13"/>
      <c r="VOD2" s="13"/>
      <c r="VOE2" s="13"/>
      <c r="VOF2" s="13"/>
      <c r="VOG2" s="13"/>
      <c r="VOH2" s="13"/>
      <c r="VOI2" s="13"/>
      <c r="VOJ2" s="13"/>
      <c r="VOK2" s="13"/>
      <c r="VOL2" s="13"/>
      <c r="VOM2" s="13"/>
      <c r="VON2" s="13"/>
      <c r="VOO2" s="13"/>
      <c r="VOP2" s="13"/>
      <c r="VOQ2" s="13"/>
      <c r="VOR2" s="13"/>
      <c r="VOS2" s="13"/>
      <c r="VOT2" s="13"/>
      <c r="VOU2" s="13"/>
      <c r="VOV2" s="13"/>
      <c r="VOW2" s="13"/>
      <c r="VOX2" s="13"/>
      <c r="VOY2" s="13"/>
      <c r="VOZ2" s="13"/>
      <c r="VPA2" s="13"/>
      <c r="VPB2" s="13"/>
      <c r="VPC2" s="13"/>
      <c r="VPD2" s="13"/>
      <c r="VPE2" s="13"/>
      <c r="VPF2" s="13"/>
      <c r="VPG2" s="13"/>
      <c r="VPH2" s="13"/>
      <c r="VPI2" s="13"/>
      <c r="VPJ2" s="13"/>
      <c r="VPK2" s="13"/>
      <c r="VPL2" s="13"/>
      <c r="VPM2" s="13"/>
      <c r="VPN2" s="13"/>
      <c r="VPO2" s="13"/>
      <c r="VPP2" s="13"/>
      <c r="VPQ2" s="13"/>
      <c r="VPR2" s="13"/>
      <c r="VPS2" s="13"/>
      <c r="VPT2" s="13"/>
      <c r="VPU2" s="13"/>
      <c r="VPV2" s="13"/>
      <c r="VPW2" s="13"/>
      <c r="VPX2" s="13"/>
      <c r="VPY2" s="13"/>
      <c r="VPZ2" s="13"/>
      <c r="VQA2" s="13"/>
      <c r="VQB2" s="13"/>
      <c r="VQC2" s="13"/>
      <c r="VQD2" s="13"/>
      <c r="VQE2" s="13"/>
      <c r="VQF2" s="13"/>
      <c r="VQG2" s="13"/>
      <c r="VQH2" s="13"/>
      <c r="VQI2" s="13"/>
      <c r="VQJ2" s="13"/>
      <c r="VQK2" s="13"/>
      <c r="VQL2" s="13"/>
      <c r="VQM2" s="13"/>
      <c r="VQN2" s="13"/>
      <c r="VQO2" s="13"/>
      <c r="VQP2" s="13"/>
      <c r="VQQ2" s="13"/>
      <c r="VQR2" s="13"/>
      <c r="VQS2" s="13"/>
      <c r="VQT2" s="13"/>
      <c r="VQU2" s="13"/>
      <c r="VQV2" s="13"/>
      <c r="VQW2" s="13"/>
      <c r="VQX2" s="13"/>
      <c r="VQY2" s="13"/>
      <c r="VQZ2" s="13"/>
      <c r="VRA2" s="13"/>
      <c r="VRB2" s="13"/>
      <c r="VRC2" s="13"/>
      <c r="VRD2" s="13"/>
      <c r="VRE2" s="13"/>
      <c r="VRF2" s="13"/>
      <c r="VRG2" s="13"/>
      <c r="VRH2" s="13"/>
      <c r="VRI2" s="13"/>
      <c r="VRJ2" s="13"/>
      <c r="VRK2" s="13"/>
      <c r="VRL2" s="13"/>
      <c r="VRM2" s="13"/>
      <c r="VRN2" s="13"/>
      <c r="VRO2" s="13"/>
      <c r="VRP2" s="13"/>
      <c r="VRQ2" s="13"/>
      <c r="VRR2" s="13"/>
      <c r="VRS2" s="13"/>
      <c r="VRT2" s="13"/>
      <c r="VRU2" s="13"/>
      <c r="VRV2" s="13"/>
      <c r="VRW2" s="13"/>
      <c r="VRX2" s="13"/>
      <c r="VRY2" s="13"/>
      <c r="VRZ2" s="13"/>
      <c r="VSA2" s="13"/>
      <c r="VSB2" s="13"/>
      <c r="VSC2" s="13"/>
      <c r="VSD2" s="13"/>
      <c r="VSE2" s="13"/>
      <c r="VSF2" s="13"/>
      <c r="VSG2" s="13"/>
      <c r="VSH2" s="13"/>
      <c r="VSI2" s="13"/>
      <c r="VSJ2" s="13"/>
      <c r="VSK2" s="13"/>
      <c r="VSL2" s="13"/>
      <c r="VSM2" s="13"/>
      <c r="VSN2" s="13"/>
      <c r="VSO2" s="13"/>
      <c r="VSP2" s="13"/>
      <c r="VSQ2" s="13"/>
      <c r="VSR2" s="13"/>
      <c r="VSS2" s="13"/>
      <c r="VST2" s="13"/>
      <c r="VSU2" s="13"/>
      <c r="VSV2" s="13"/>
      <c r="VSW2" s="13"/>
      <c r="VSX2" s="13"/>
      <c r="VSY2" s="13"/>
      <c r="VSZ2" s="13"/>
      <c r="VTA2" s="13"/>
      <c r="VTB2" s="13"/>
      <c r="VTC2" s="13"/>
      <c r="VTD2" s="13"/>
      <c r="VTE2" s="13"/>
      <c r="VTF2" s="13"/>
      <c r="VTG2" s="13"/>
      <c r="VTH2" s="13"/>
      <c r="VTI2" s="13"/>
      <c r="VTJ2" s="13"/>
      <c r="VTK2" s="13"/>
      <c r="VTL2" s="13"/>
      <c r="VTM2" s="13"/>
      <c r="VTN2" s="13"/>
      <c r="VTO2" s="13"/>
      <c r="VTP2" s="13"/>
      <c r="VTQ2" s="13"/>
      <c r="VTR2" s="13"/>
      <c r="VTS2" s="13"/>
      <c r="VTT2" s="13"/>
      <c r="VTU2" s="13"/>
      <c r="VTV2" s="13"/>
      <c r="VTW2" s="13"/>
      <c r="VTX2" s="13"/>
      <c r="VTY2" s="13"/>
      <c r="VTZ2" s="13"/>
      <c r="VUA2" s="13"/>
      <c r="VUB2" s="13"/>
      <c r="VUC2" s="13"/>
      <c r="VUD2" s="13"/>
      <c r="VUE2" s="13"/>
      <c r="VUF2" s="13"/>
      <c r="VUG2" s="13"/>
      <c r="VUH2" s="13"/>
      <c r="VUI2" s="13"/>
      <c r="VUJ2" s="13"/>
      <c r="VUK2" s="13"/>
      <c r="VUL2" s="13"/>
      <c r="VUM2" s="13"/>
      <c r="VUN2" s="13"/>
      <c r="VUO2" s="13"/>
      <c r="VUP2" s="13"/>
      <c r="VUQ2" s="13"/>
      <c r="VUR2" s="13"/>
      <c r="VUS2" s="13"/>
      <c r="VUT2" s="13"/>
      <c r="VUU2" s="13"/>
      <c r="VUV2" s="13"/>
      <c r="VUW2" s="13"/>
      <c r="VUX2" s="13"/>
      <c r="VUY2" s="13"/>
      <c r="VUZ2" s="13"/>
      <c r="VVA2" s="13"/>
      <c r="VVB2" s="13"/>
      <c r="VVC2" s="13"/>
      <c r="VVD2" s="13"/>
      <c r="VVE2" s="13"/>
      <c r="VVF2" s="13"/>
      <c r="VVG2" s="13"/>
      <c r="VVH2" s="13"/>
      <c r="VVI2" s="13"/>
      <c r="VVJ2" s="13"/>
      <c r="VVK2" s="13"/>
      <c r="VVL2" s="13"/>
      <c r="VVM2" s="13"/>
      <c r="VVN2" s="13"/>
      <c r="VVO2" s="13"/>
      <c r="VVP2" s="13"/>
      <c r="VVQ2" s="13"/>
      <c r="VVR2" s="13"/>
      <c r="VVS2" s="13"/>
      <c r="VVT2" s="13"/>
      <c r="VVU2" s="13"/>
      <c r="VVV2" s="13"/>
      <c r="VVW2" s="13"/>
      <c r="VVX2" s="13"/>
      <c r="VVY2" s="13"/>
      <c r="VVZ2" s="13"/>
      <c r="VWA2" s="13"/>
      <c r="VWB2" s="13"/>
      <c r="VWC2" s="13"/>
      <c r="VWD2" s="13"/>
      <c r="VWE2" s="13"/>
      <c r="VWF2" s="13"/>
      <c r="VWG2" s="13"/>
      <c r="VWH2" s="13"/>
      <c r="VWI2" s="13"/>
      <c r="VWJ2" s="13"/>
      <c r="VWK2" s="13"/>
      <c r="VWL2" s="13"/>
      <c r="VWM2" s="13"/>
      <c r="VWN2" s="13"/>
      <c r="VWO2" s="13"/>
      <c r="VWP2" s="13"/>
      <c r="VWQ2" s="13"/>
      <c r="VWR2" s="13"/>
      <c r="VWS2" s="13"/>
      <c r="VWT2" s="13"/>
      <c r="VWU2" s="13"/>
      <c r="VWV2" s="13"/>
      <c r="VWW2" s="13"/>
      <c r="VWX2" s="13"/>
      <c r="VWY2" s="13"/>
      <c r="VWZ2" s="13"/>
      <c r="VXA2" s="13"/>
      <c r="VXB2" s="13"/>
      <c r="VXC2" s="13"/>
      <c r="VXD2" s="13"/>
      <c r="VXE2" s="13"/>
      <c r="VXF2" s="13"/>
      <c r="VXG2" s="13"/>
      <c r="VXH2" s="13"/>
      <c r="VXI2" s="13"/>
      <c r="VXJ2" s="13"/>
      <c r="VXK2" s="13"/>
      <c r="VXL2" s="13"/>
      <c r="VXM2" s="13"/>
      <c r="VXN2" s="13"/>
      <c r="VXO2" s="13"/>
      <c r="VXP2" s="13"/>
      <c r="VXQ2" s="13"/>
      <c r="VXR2" s="13"/>
      <c r="VXS2" s="13"/>
      <c r="VXT2" s="13"/>
      <c r="VXU2" s="13"/>
      <c r="VXV2" s="13"/>
      <c r="VXW2" s="13"/>
      <c r="VXX2" s="13"/>
      <c r="VXY2" s="13"/>
      <c r="VXZ2" s="13"/>
      <c r="VYA2" s="13"/>
      <c r="VYB2" s="13"/>
      <c r="VYC2" s="13"/>
      <c r="VYD2" s="13"/>
      <c r="VYE2" s="13"/>
      <c r="VYF2" s="13"/>
      <c r="VYG2" s="13"/>
      <c r="VYH2" s="13"/>
      <c r="VYI2" s="13"/>
      <c r="VYJ2" s="13"/>
      <c r="VYK2" s="13"/>
      <c r="VYL2" s="13"/>
      <c r="VYM2" s="13"/>
      <c r="VYN2" s="13"/>
      <c r="VYO2" s="13"/>
      <c r="VYP2" s="13"/>
      <c r="VYQ2" s="13"/>
      <c r="VYR2" s="13"/>
      <c r="VYS2" s="13"/>
      <c r="VYT2" s="13"/>
      <c r="VYU2" s="13"/>
      <c r="VYV2" s="13"/>
      <c r="VYW2" s="13"/>
      <c r="VYX2" s="13"/>
      <c r="VYY2" s="13"/>
      <c r="VYZ2" s="13"/>
      <c r="VZA2" s="13"/>
      <c r="VZB2" s="13"/>
      <c r="VZC2" s="13"/>
      <c r="VZD2" s="13"/>
      <c r="VZE2" s="13"/>
      <c r="VZF2" s="13"/>
      <c r="VZG2" s="13"/>
      <c r="VZH2" s="13"/>
      <c r="VZI2" s="13"/>
      <c r="VZJ2" s="13"/>
      <c r="VZK2" s="13"/>
      <c r="VZL2" s="13"/>
      <c r="VZM2" s="13"/>
      <c r="VZN2" s="13"/>
      <c r="VZO2" s="13"/>
      <c r="VZP2" s="13"/>
      <c r="VZQ2" s="13"/>
      <c r="VZR2" s="13"/>
      <c r="VZS2" s="13"/>
      <c r="VZT2" s="13"/>
      <c r="VZU2" s="13"/>
      <c r="VZV2" s="13"/>
      <c r="VZW2" s="13"/>
      <c r="VZX2" s="13"/>
      <c r="VZY2" s="13"/>
      <c r="VZZ2" s="13"/>
      <c r="WAA2" s="13"/>
      <c r="WAB2" s="13"/>
      <c r="WAC2" s="13"/>
      <c r="WAD2" s="13"/>
      <c r="WAE2" s="13"/>
      <c r="WAF2" s="13"/>
      <c r="WAG2" s="13"/>
      <c r="WAH2" s="13"/>
      <c r="WAI2" s="13"/>
      <c r="WAJ2" s="13"/>
      <c r="WAK2" s="13"/>
      <c r="WAL2" s="13"/>
      <c r="WAM2" s="13"/>
      <c r="WAN2" s="13"/>
      <c r="WAO2" s="13"/>
      <c r="WAP2" s="13"/>
      <c r="WAQ2" s="13"/>
      <c r="WAR2" s="13"/>
      <c r="WAS2" s="13"/>
      <c r="WAT2" s="13"/>
      <c r="WAU2" s="13"/>
      <c r="WAV2" s="13"/>
      <c r="WAW2" s="13"/>
      <c r="WAX2" s="13"/>
      <c r="WAY2" s="13"/>
      <c r="WAZ2" s="13"/>
      <c r="WBA2" s="13"/>
      <c r="WBB2" s="13"/>
      <c r="WBC2" s="13"/>
      <c r="WBD2" s="13"/>
      <c r="WBE2" s="13"/>
      <c r="WBF2" s="13"/>
      <c r="WBG2" s="13"/>
      <c r="WBH2" s="13"/>
      <c r="WBI2" s="13"/>
      <c r="WBJ2" s="13"/>
      <c r="WBK2" s="13"/>
      <c r="WBL2" s="13"/>
      <c r="WBM2" s="13"/>
      <c r="WBN2" s="13"/>
      <c r="WBO2" s="13"/>
      <c r="WBP2" s="13"/>
      <c r="WBQ2" s="13"/>
      <c r="WBR2" s="13"/>
      <c r="WBS2" s="13"/>
      <c r="WBT2" s="13"/>
      <c r="WBU2" s="13"/>
      <c r="WBV2" s="13"/>
      <c r="WBW2" s="13"/>
      <c r="WBX2" s="13"/>
      <c r="WBY2" s="13"/>
      <c r="WBZ2" s="13"/>
      <c r="WCA2" s="13"/>
      <c r="WCB2" s="13"/>
      <c r="WCC2" s="13"/>
      <c r="WCD2" s="13"/>
      <c r="WCE2" s="13"/>
      <c r="WCF2" s="13"/>
      <c r="WCG2" s="13"/>
      <c r="WCH2" s="13"/>
      <c r="WCI2" s="13"/>
      <c r="WCJ2" s="13"/>
      <c r="WCK2" s="13"/>
      <c r="WCL2" s="13"/>
      <c r="WCM2" s="13"/>
      <c r="WCN2" s="13"/>
      <c r="WCO2" s="13"/>
      <c r="WCP2" s="13"/>
      <c r="WCQ2" s="13"/>
      <c r="WCR2" s="13"/>
      <c r="WCS2" s="13"/>
      <c r="WCT2" s="13"/>
      <c r="WCU2" s="13"/>
      <c r="WCV2" s="13"/>
      <c r="WCW2" s="13"/>
      <c r="WCX2" s="13"/>
      <c r="WCY2" s="13"/>
      <c r="WCZ2" s="13"/>
      <c r="WDA2" s="13"/>
      <c r="WDB2" s="13"/>
      <c r="WDC2" s="13"/>
      <c r="WDD2" s="13"/>
      <c r="WDE2" s="13"/>
      <c r="WDF2" s="13"/>
      <c r="WDG2" s="13"/>
      <c r="WDH2" s="13"/>
      <c r="WDI2" s="13"/>
      <c r="WDJ2" s="13"/>
      <c r="WDK2" s="13"/>
      <c r="WDL2" s="13"/>
      <c r="WDM2" s="13"/>
      <c r="WDN2" s="13"/>
      <c r="WDO2" s="13"/>
      <c r="WDP2" s="13"/>
      <c r="WDQ2" s="13"/>
      <c r="WDR2" s="13"/>
      <c r="WDS2" s="13"/>
      <c r="WDT2" s="13"/>
      <c r="WDU2" s="13"/>
      <c r="WDV2" s="13"/>
      <c r="WDW2" s="13"/>
      <c r="WDX2" s="13"/>
      <c r="WDY2" s="13"/>
      <c r="WDZ2" s="13"/>
      <c r="WEA2" s="13"/>
      <c r="WEB2" s="13"/>
      <c r="WEC2" s="13"/>
      <c r="WED2" s="13"/>
      <c r="WEE2" s="13"/>
      <c r="WEF2" s="13"/>
      <c r="WEG2" s="13"/>
      <c r="WEH2" s="13"/>
      <c r="WEI2" s="13"/>
      <c r="WEJ2" s="13"/>
      <c r="WEK2" s="13"/>
      <c r="WEL2" s="13"/>
      <c r="WEM2" s="13"/>
      <c r="WEN2" s="13"/>
      <c r="WEO2" s="13"/>
      <c r="WEP2" s="13"/>
      <c r="WEQ2" s="13"/>
      <c r="WER2" s="13"/>
      <c r="WES2" s="13"/>
      <c r="WET2" s="13"/>
      <c r="WEU2" s="13"/>
      <c r="WEV2" s="13"/>
      <c r="WEW2" s="13"/>
      <c r="WEX2" s="13"/>
      <c r="WEY2" s="13"/>
      <c r="WEZ2" s="13"/>
      <c r="WFA2" s="13"/>
      <c r="WFB2" s="13"/>
      <c r="WFC2" s="13"/>
      <c r="WFD2" s="13"/>
      <c r="WFE2" s="13"/>
      <c r="WFF2" s="13"/>
      <c r="WFG2" s="13"/>
      <c r="WFH2" s="13"/>
      <c r="WFI2" s="13"/>
      <c r="WFJ2" s="13"/>
      <c r="WFK2" s="13"/>
      <c r="WFL2" s="13"/>
      <c r="WFM2" s="13"/>
      <c r="WFN2" s="13"/>
      <c r="WFO2" s="13"/>
      <c r="WFP2" s="13"/>
      <c r="WFQ2" s="13"/>
      <c r="WFR2" s="13"/>
      <c r="WFS2" s="13"/>
      <c r="WFT2" s="13"/>
      <c r="WFU2" s="13"/>
      <c r="WFV2" s="13"/>
      <c r="WFW2" s="13"/>
      <c r="WFX2" s="13"/>
      <c r="WFY2" s="13"/>
      <c r="WFZ2" s="13"/>
      <c r="WGA2" s="13"/>
      <c r="WGB2" s="13"/>
      <c r="WGC2" s="13"/>
      <c r="WGD2" s="13"/>
      <c r="WGE2" s="13"/>
      <c r="WGF2" s="13"/>
      <c r="WGG2" s="13"/>
      <c r="WGH2" s="13"/>
      <c r="WGI2" s="13"/>
      <c r="WGJ2" s="13"/>
      <c r="WGK2" s="13"/>
      <c r="WGL2" s="13"/>
      <c r="WGM2" s="13"/>
      <c r="WGN2" s="13"/>
      <c r="WGO2" s="13"/>
      <c r="WGP2" s="13"/>
      <c r="WGQ2" s="13"/>
      <c r="WGR2" s="13"/>
      <c r="WGS2" s="13"/>
      <c r="WGT2" s="13"/>
      <c r="WGU2" s="13"/>
      <c r="WGV2" s="13"/>
      <c r="WGW2" s="13"/>
      <c r="WGX2" s="13"/>
      <c r="WGY2" s="13"/>
      <c r="WGZ2" s="13"/>
      <c r="WHA2" s="13"/>
      <c r="WHB2" s="13"/>
      <c r="WHC2" s="13"/>
      <c r="WHD2" s="13"/>
      <c r="WHE2" s="13"/>
      <c r="WHF2" s="13"/>
      <c r="WHG2" s="13"/>
      <c r="WHH2" s="13"/>
      <c r="WHI2" s="13"/>
      <c r="WHJ2" s="13"/>
      <c r="WHK2" s="13"/>
      <c r="WHL2" s="13"/>
      <c r="WHM2" s="13"/>
      <c r="WHN2" s="13"/>
      <c r="WHO2" s="13"/>
      <c r="WHP2" s="13"/>
      <c r="WHQ2" s="13"/>
      <c r="WHR2" s="13"/>
      <c r="WHS2" s="13"/>
      <c r="WHT2" s="13"/>
      <c r="WHU2" s="13"/>
      <c r="WHV2" s="13"/>
      <c r="WHW2" s="13"/>
      <c r="WHX2" s="13"/>
      <c r="WHY2" s="13"/>
      <c r="WHZ2" s="13"/>
      <c r="WIA2" s="13"/>
      <c r="WIB2" s="13"/>
      <c r="WIC2" s="13"/>
      <c r="WID2" s="13"/>
      <c r="WIE2" s="13"/>
      <c r="WIF2" s="13"/>
      <c r="WIG2" s="13"/>
      <c r="WIH2" s="13"/>
      <c r="WII2" s="13"/>
      <c r="WIJ2" s="13"/>
      <c r="WIK2" s="13"/>
      <c r="WIL2" s="13"/>
      <c r="WIM2" s="13"/>
      <c r="WIN2" s="13"/>
      <c r="WIO2" s="13"/>
      <c r="WIP2" s="13"/>
      <c r="WIQ2" s="13"/>
      <c r="WIR2" s="13"/>
      <c r="WIS2" s="13"/>
      <c r="WIT2" s="13"/>
      <c r="WIU2" s="13"/>
      <c r="WIV2" s="13"/>
      <c r="WIW2" s="13"/>
      <c r="WIX2" s="13"/>
      <c r="WIY2" s="13"/>
      <c r="WIZ2" s="13"/>
      <c r="WJA2" s="13"/>
      <c r="WJB2" s="13"/>
      <c r="WJC2" s="13"/>
      <c r="WJD2" s="13"/>
      <c r="WJE2" s="13"/>
      <c r="WJF2" s="13"/>
      <c r="WJG2" s="13"/>
      <c r="WJH2" s="13"/>
      <c r="WJI2" s="13"/>
      <c r="WJJ2" s="13"/>
      <c r="WJK2" s="13"/>
      <c r="WJL2" s="13"/>
      <c r="WJM2" s="13"/>
      <c r="WJN2" s="13"/>
      <c r="WJO2" s="13"/>
      <c r="WJP2" s="13"/>
      <c r="WJQ2" s="13"/>
      <c r="WJR2" s="13"/>
      <c r="WJS2" s="13"/>
      <c r="WJT2" s="13"/>
      <c r="WJU2" s="13"/>
      <c r="WJV2" s="13"/>
      <c r="WJW2" s="13"/>
      <c r="WJX2" s="13"/>
      <c r="WJY2" s="13"/>
      <c r="WJZ2" s="13"/>
      <c r="WKA2" s="13"/>
      <c r="WKB2" s="13"/>
      <c r="WKC2" s="13"/>
      <c r="WKD2" s="13"/>
      <c r="WKE2" s="13"/>
      <c r="WKF2" s="13"/>
      <c r="WKG2" s="13"/>
      <c r="WKH2" s="13"/>
      <c r="WKI2" s="13"/>
      <c r="WKJ2" s="13"/>
      <c r="WKK2" s="13"/>
      <c r="WKL2" s="13"/>
      <c r="WKM2" s="13"/>
      <c r="WKN2" s="13"/>
      <c r="WKO2" s="13"/>
      <c r="WKP2" s="13"/>
      <c r="WKQ2" s="13"/>
      <c r="WKR2" s="13"/>
      <c r="WKS2" s="13"/>
      <c r="WKT2" s="13"/>
      <c r="WKU2" s="13"/>
      <c r="WKV2" s="13"/>
      <c r="WKW2" s="13"/>
      <c r="WKX2" s="13"/>
      <c r="WKY2" s="13"/>
      <c r="WKZ2" s="13"/>
      <c r="WLA2" s="13"/>
      <c r="WLB2" s="13"/>
      <c r="WLC2" s="13"/>
      <c r="WLD2" s="13"/>
      <c r="WLE2" s="13"/>
      <c r="WLF2" s="13"/>
      <c r="WLG2" s="13"/>
      <c r="WLH2" s="13"/>
      <c r="WLI2" s="13"/>
      <c r="WLJ2" s="13"/>
      <c r="WLK2" s="13"/>
      <c r="WLL2" s="13"/>
      <c r="WLM2" s="13"/>
      <c r="WLN2" s="13"/>
      <c r="WLO2" s="13"/>
      <c r="WLP2" s="13"/>
      <c r="WLQ2" s="13"/>
      <c r="WLR2" s="13"/>
      <c r="WLS2" s="13"/>
      <c r="WLT2" s="13"/>
      <c r="WLU2" s="13"/>
      <c r="WLV2" s="13"/>
      <c r="WLW2" s="13"/>
      <c r="WLX2" s="13"/>
      <c r="WLY2" s="13"/>
      <c r="WLZ2" s="13"/>
      <c r="WMA2" s="13"/>
      <c r="WMB2" s="13"/>
      <c r="WMC2" s="13"/>
      <c r="WMD2" s="13"/>
      <c r="WME2" s="13"/>
      <c r="WMF2" s="13"/>
      <c r="WMG2" s="13"/>
      <c r="WMH2" s="13"/>
      <c r="WMI2" s="13"/>
      <c r="WMJ2" s="13"/>
      <c r="WMK2" s="13"/>
      <c r="WML2" s="13"/>
      <c r="WMM2" s="13"/>
      <c r="WMN2" s="13"/>
      <c r="WMO2" s="13"/>
      <c r="WMP2" s="13"/>
      <c r="WMQ2" s="13"/>
      <c r="WMR2" s="13"/>
      <c r="WMS2" s="13"/>
      <c r="WMT2" s="13"/>
      <c r="WMU2" s="13"/>
      <c r="WMV2" s="13"/>
      <c r="WMW2" s="13"/>
      <c r="WMX2" s="13"/>
      <c r="WMY2" s="13"/>
      <c r="WMZ2" s="13"/>
      <c r="WNA2" s="13"/>
      <c r="WNB2" s="13"/>
      <c r="WNC2" s="13"/>
      <c r="WND2" s="13"/>
      <c r="WNE2" s="13"/>
      <c r="WNF2" s="13"/>
      <c r="WNG2" s="13"/>
      <c r="WNH2" s="13"/>
      <c r="WNI2" s="13"/>
      <c r="WNJ2" s="13"/>
      <c r="WNK2" s="13"/>
      <c r="WNL2" s="13"/>
      <c r="WNM2" s="13"/>
      <c r="WNN2" s="13"/>
      <c r="WNO2" s="13"/>
      <c r="WNP2" s="13"/>
      <c r="WNQ2" s="13"/>
      <c r="WNR2" s="13"/>
      <c r="WNS2" s="13"/>
      <c r="WNT2" s="13"/>
      <c r="WNU2" s="13"/>
      <c r="WNV2" s="13"/>
      <c r="WNW2" s="13"/>
      <c r="WNX2" s="13"/>
      <c r="WNY2" s="13"/>
      <c r="WNZ2" s="13"/>
      <c r="WOA2" s="13"/>
      <c r="WOB2" s="13"/>
      <c r="WOC2" s="13"/>
      <c r="WOD2" s="13"/>
      <c r="WOE2" s="13"/>
      <c r="WOF2" s="13"/>
      <c r="WOG2" s="13"/>
      <c r="WOH2" s="13"/>
      <c r="WOI2" s="13"/>
      <c r="WOJ2" s="13"/>
      <c r="WOK2" s="13"/>
      <c r="WOL2" s="13"/>
      <c r="WOM2" s="13"/>
      <c r="WON2" s="13"/>
      <c r="WOO2" s="13"/>
      <c r="WOP2" s="13"/>
      <c r="WOQ2" s="13"/>
      <c r="WOR2" s="13"/>
      <c r="WOS2" s="13"/>
      <c r="WOT2" s="13"/>
      <c r="WOU2" s="13"/>
      <c r="WOV2" s="13"/>
      <c r="WOW2" s="13"/>
      <c r="WOX2" s="13"/>
      <c r="WOY2" s="13"/>
      <c r="WOZ2" s="13"/>
      <c r="WPA2" s="13"/>
      <c r="WPB2" s="13"/>
      <c r="WPC2" s="13"/>
      <c r="WPD2" s="13"/>
      <c r="WPE2" s="13"/>
      <c r="WPF2" s="13"/>
      <c r="WPG2" s="13"/>
      <c r="WPH2" s="13"/>
      <c r="WPI2" s="13"/>
      <c r="WPJ2" s="13"/>
      <c r="WPK2" s="13"/>
      <c r="WPL2" s="13"/>
      <c r="WPM2" s="13"/>
      <c r="WPN2" s="13"/>
      <c r="WPO2" s="13"/>
      <c r="WPP2" s="13"/>
      <c r="WPQ2" s="13"/>
      <c r="WPR2" s="13"/>
      <c r="WPS2" s="13"/>
      <c r="WPT2" s="13"/>
      <c r="WPU2" s="13"/>
      <c r="WPV2" s="13"/>
      <c r="WPW2" s="13"/>
      <c r="WPX2" s="13"/>
      <c r="WPY2" s="13"/>
      <c r="WPZ2" s="13"/>
      <c r="WQA2" s="13"/>
      <c r="WQB2" s="13"/>
      <c r="WQC2" s="13"/>
      <c r="WQD2" s="13"/>
      <c r="WQE2" s="13"/>
      <c r="WQF2" s="13"/>
      <c r="WQG2" s="13"/>
      <c r="WQH2" s="13"/>
      <c r="WQI2" s="13"/>
      <c r="WQJ2" s="13"/>
      <c r="WQK2" s="13"/>
      <c r="WQL2" s="13"/>
      <c r="WQM2" s="13"/>
      <c r="WQN2" s="13"/>
      <c r="WQO2" s="13"/>
      <c r="WQP2" s="13"/>
      <c r="WQQ2" s="13"/>
      <c r="WQR2" s="13"/>
      <c r="WQS2" s="13"/>
      <c r="WQT2" s="13"/>
      <c r="WQU2" s="13"/>
      <c r="WQV2" s="13"/>
      <c r="WQW2" s="13"/>
      <c r="WQX2" s="13"/>
      <c r="WQY2" s="13"/>
      <c r="WQZ2" s="13"/>
      <c r="WRA2" s="13"/>
      <c r="WRB2" s="13"/>
      <c r="WRC2" s="13"/>
      <c r="WRD2" s="13"/>
      <c r="WRE2" s="13"/>
      <c r="WRF2" s="13"/>
      <c r="WRG2" s="13"/>
      <c r="WRH2" s="13"/>
      <c r="WRI2" s="13"/>
      <c r="WRJ2" s="13"/>
      <c r="WRK2" s="13"/>
      <c r="WRL2" s="13"/>
      <c r="WRM2" s="13"/>
      <c r="WRN2" s="13"/>
      <c r="WRO2" s="13"/>
      <c r="WRP2" s="13"/>
      <c r="WRQ2" s="13"/>
      <c r="WRR2" s="13"/>
      <c r="WRS2" s="13"/>
      <c r="WRT2" s="13"/>
      <c r="WRU2" s="13"/>
      <c r="WRV2" s="13"/>
      <c r="WRW2" s="13"/>
      <c r="WRX2" s="13"/>
      <c r="WRY2" s="13"/>
      <c r="WRZ2" s="13"/>
      <c r="WSA2" s="13"/>
      <c r="WSB2" s="13"/>
      <c r="WSC2" s="13"/>
      <c r="WSD2" s="13"/>
      <c r="WSE2" s="13"/>
      <c r="WSF2" s="13"/>
      <c r="WSG2" s="13"/>
      <c r="WSH2" s="13"/>
      <c r="WSI2" s="13"/>
      <c r="WSJ2" s="13"/>
      <c r="WSK2" s="13"/>
      <c r="WSL2" s="13"/>
      <c r="WSM2" s="13"/>
      <c r="WSN2" s="13"/>
      <c r="WSO2" s="13"/>
      <c r="WSP2" s="13"/>
      <c r="WSQ2" s="13"/>
      <c r="WSR2" s="13"/>
      <c r="WSS2" s="13"/>
      <c r="WST2" s="13"/>
      <c r="WSU2" s="13"/>
      <c r="WSV2" s="13"/>
      <c r="WSW2" s="13"/>
      <c r="WSX2" s="13"/>
      <c r="WSY2" s="13"/>
      <c r="WSZ2" s="13"/>
      <c r="WTA2" s="13"/>
      <c r="WTB2" s="13"/>
      <c r="WTC2" s="13"/>
      <c r="WTD2" s="13"/>
      <c r="WTE2" s="13"/>
      <c r="WTF2" s="13"/>
      <c r="WTG2" s="13"/>
      <c r="WTH2" s="13"/>
      <c r="WTI2" s="13"/>
      <c r="WTJ2" s="13"/>
      <c r="WTK2" s="13"/>
      <c r="WTL2" s="13"/>
      <c r="WTM2" s="13"/>
      <c r="WTN2" s="13"/>
      <c r="WTO2" s="13"/>
      <c r="WTP2" s="13"/>
      <c r="WTQ2" s="13"/>
      <c r="WTR2" s="13"/>
      <c r="WTS2" s="13"/>
      <c r="WTT2" s="13"/>
      <c r="WTU2" s="13"/>
      <c r="WTV2" s="13"/>
      <c r="WTW2" s="13"/>
      <c r="WTX2" s="13"/>
      <c r="WTY2" s="13"/>
      <c r="WTZ2" s="13"/>
      <c r="WUA2" s="13"/>
      <c r="WUB2" s="13"/>
      <c r="WUC2" s="13"/>
      <c r="WUD2" s="13"/>
      <c r="WUE2" s="13"/>
      <c r="WUF2" s="13"/>
      <c r="WUG2" s="13"/>
      <c r="WUH2" s="13"/>
      <c r="WUI2" s="13"/>
      <c r="WUJ2" s="13"/>
      <c r="WUK2" s="13"/>
      <c r="WUL2" s="13"/>
      <c r="WUM2" s="13"/>
      <c r="WUN2" s="13"/>
      <c r="WUO2" s="13"/>
      <c r="WUP2" s="13"/>
      <c r="WUQ2" s="13"/>
      <c r="WUR2" s="13"/>
      <c r="WUS2" s="13"/>
      <c r="WUT2" s="13"/>
      <c r="WUU2" s="13"/>
      <c r="WUV2" s="13"/>
      <c r="WUW2" s="13"/>
      <c r="WUX2" s="13"/>
      <c r="WUY2" s="13"/>
      <c r="WUZ2" s="13"/>
      <c r="WVA2" s="13"/>
      <c r="WVB2" s="13"/>
      <c r="WVC2" s="13"/>
      <c r="WVD2" s="13"/>
      <c r="WVE2" s="13"/>
      <c r="WVF2" s="13"/>
      <c r="WVG2" s="13"/>
      <c r="WVH2" s="13"/>
      <c r="WVI2" s="13"/>
      <c r="WVJ2" s="13"/>
      <c r="WVK2" s="13"/>
      <c r="WVL2" s="13"/>
      <c r="WVM2" s="13"/>
      <c r="WVN2" s="13"/>
      <c r="WVO2" s="13"/>
      <c r="WVP2" s="13"/>
      <c r="WVQ2" s="13"/>
      <c r="WVR2" s="13"/>
      <c r="WVS2" s="13"/>
      <c r="WVT2" s="13"/>
      <c r="WVU2" s="13"/>
      <c r="WVV2" s="13"/>
      <c r="WVW2" s="13"/>
      <c r="WVX2" s="13"/>
      <c r="WVY2" s="13"/>
      <c r="WVZ2" s="13"/>
      <c r="WWA2" s="13"/>
      <c r="WWB2" s="13"/>
      <c r="WWC2" s="13"/>
      <c r="WWD2" s="13"/>
      <c r="WWE2" s="13"/>
      <c r="WWF2" s="13"/>
      <c r="WWG2" s="13"/>
      <c r="WWH2" s="13"/>
      <c r="WWI2" s="13"/>
      <c r="WWJ2" s="13"/>
      <c r="WWK2" s="13"/>
      <c r="WWL2" s="13"/>
      <c r="WWM2" s="13"/>
      <c r="WWN2" s="13"/>
      <c r="WWO2" s="13"/>
      <c r="WWP2" s="13"/>
      <c r="WWQ2" s="13"/>
      <c r="WWR2" s="13"/>
      <c r="WWS2" s="13"/>
      <c r="WWT2" s="13"/>
      <c r="WWU2" s="13"/>
      <c r="WWV2" s="13"/>
      <c r="WWW2" s="13"/>
      <c r="WWX2" s="13"/>
      <c r="WWY2" s="13"/>
      <c r="WWZ2" s="13"/>
      <c r="WXA2" s="13"/>
      <c r="WXB2" s="13"/>
      <c r="WXC2" s="13"/>
      <c r="WXD2" s="13"/>
      <c r="WXE2" s="13"/>
      <c r="WXF2" s="13"/>
      <c r="WXG2" s="13"/>
      <c r="WXH2" s="13"/>
      <c r="WXI2" s="13"/>
      <c r="WXJ2" s="13"/>
      <c r="WXK2" s="13"/>
      <c r="WXL2" s="13"/>
      <c r="WXM2" s="13"/>
      <c r="WXN2" s="13"/>
      <c r="WXO2" s="13"/>
      <c r="WXP2" s="13"/>
      <c r="WXQ2" s="13"/>
      <c r="WXR2" s="13"/>
      <c r="WXS2" s="13"/>
      <c r="WXT2" s="13"/>
      <c r="WXU2" s="13"/>
      <c r="WXV2" s="13"/>
      <c r="WXW2" s="13"/>
      <c r="WXX2" s="13"/>
      <c r="WXY2" s="13"/>
      <c r="WXZ2" s="13"/>
      <c r="WYA2" s="13"/>
      <c r="WYB2" s="13"/>
      <c r="WYC2" s="13"/>
      <c r="WYD2" s="13"/>
      <c r="WYE2" s="13"/>
      <c r="WYF2" s="13"/>
      <c r="WYG2" s="13"/>
      <c r="WYH2" s="13"/>
      <c r="WYI2" s="13"/>
      <c r="WYJ2" s="13"/>
      <c r="WYK2" s="13"/>
      <c r="WYL2" s="13"/>
      <c r="WYM2" s="13"/>
      <c r="WYN2" s="13"/>
      <c r="WYO2" s="13"/>
      <c r="WYP2" s="13"/>
      <c r="WYQ2" s="13"/>
      <c r="WYR2" s="13"/>
      <c r="WYS2" s="13"/>
      <c r="WYT2" s="13"/>
      <c r="WYU2" s="13"/>
      <c r="WYV2" s="13"/>
      <c r="WYW2" s="13"/>
      <c r="WYX2" s="13"/>
      <c r="WYY2" s="13"/>
      <c r="WYZ2" s="13"/>
      <c r="WZA2" s="13"/>
      <c r="WZB2" s="13"/>
      <c r="WZC2" s="13"/>
      <c r="WZD2" s="13"/>
      <c r="WZE2" s="13"/>
      <c r="WZF2" s="13"/>
      <c r="WZG2" s="13"/>
      <c r="WZH2" s="13"/>
      <c r="WZI2" s="13"/>
      <c r="WZJ2" s="13"/>
      <c r="WZK2" s="13"/>
      <c r="WZL2" s="13"/>
      <c r="WZM2" s="13"/>
      <c r="WZN2" s="13"/>
      <c r="WZO2" s="13"/>
      <c r="WZP2" s="13"/>
      <c r="WZQ2" s="13"/>
      <c r="WZR2" s="13"/>
      <c r="WZS2" s="13"/>
      <c r="WZT2" s="13"/>
      <c r="WZU2" s="13"/>
      <c r="WZV2" s="13"/>
      <c r="WZW2" s="13"/>
    </row>
    <row r="3" spans="2:1802 2049:2851 4354:6072 6146:11018 11265:16247" x14ac:dyDescent="0.25"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FKL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</row>
    <row r="5" spans="2:1802 2049:2851 4354:6072 6146:11018 11265:16247" x14ac:dyDescent="0.25"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FKL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</row>
    <row r="7" spans="2:1802 2049:2851 4354:6072 6146:11018 11265:16247" s="30" customFormat="1" x14ac:dyDescent="0.25">
      <c r="B7" s="149" t="s">
        <v>69</v>
      </c>
      <c r="C7" s="149"/>
      <c r="D7" s="149"/>
      <c r="F7" s="39"/>
      <c r="G7" s="39"/>
      <c r="H7" s="39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JO7"/>
      <c r="CJP7"/>
      <c r="CJQ7"/>
      <c r="CJR7"/>
      <c r="CJS7"/>
      <c r="CJT7"/>
      <c r="CJU7"/>
      <c r="CJV7"/>
      <c r="CJW7"/>
      <c r="CJX7"/>
      <c r="CJY7"/>
      <c r="CJZ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FKL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PK7"/>
      <c r="MPL7"/>
      <c r="MPM7"/>
      <c r="MPN7"/>
      <c r="MPO7"/>
      <c r="MPP7"/>
      <c r="MPQ7"/>
      <c r="MPR7"/>
      <c r="MPS7"/>
      <c r="MPT7"/>
      <c r="MPU7"/>
      <c r="MPV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NJC7"/>
      <c r="NJD7"/>
      <c r="NJE7"/>
      <c r="NJF7"/>
      <c r="NJG7"/>
      <c r="NJH7"/>
      <c r="NJI7"/>
      <c r="NJJ7"/>
      <c r="NJK7"/>
      <c r="NJL7"/>
      <c r="NJM7"/>
      <c r="NJN7"/>
      <c r="NSZ7"/>
      <c r="NTA7"/>
      <c r="NTB7"/>
      <c r="NTC7"/>
      <c r="NTD7"/>
      <c r="NTE7"/>
      <c r="NTF7"/>
      <c r="NTG7"/>
      <c r="NTH7"/>
      <c r="NTI7"/>
      <c r="NTJ7"/>
      <c r="OCU7"/>
      <c r="OCV7"/>
      <c r="OCW7"/>
      <c r="OCX7"/>
      <c r="OCY7"/>
      <c r="OCZ7"/>
      <c r="ODA7"/>
      <c r="ODB7"/>
      <c r="ODC7"/>
      <c r="ODD7"/>
      <c r="ODE7"/>
      <c r="ODF7"/>
      <c r="OMR7"/>
      <c r="OMS7"/>
      <c r="OMT7"/>
      <c r="OMU7"/>
      <c r="OMV7"/>
      <c r="OMW7"/>
      <c r="OMX7"/>
      <c r="OMY7"/>
      <c r="OMZ7"/>
      <c r="ONA7"/>
      <c r="ONB7"/>
      <c r="OWN7"/>
      <c r="OWO7"/>
      <c r="OWP7"/>
      <c r="OWQ7"/>
      <c r="OWR7"/>
      <c r="OWS7"/>
      <c r="OWT7"/>
      <c r="OWU7"/>
      <c r="OWV7"/>
      <c r="OWW7"/>
      <c r="OWX7"/>
      <c r="PGK7"/>
      <c r="PGL7"/>
      <c r="PGM7"/>
      <c r="PGN7"/>
      <c r="PGO7"/>
      <c r="PGP7"/>
      <c r="PGQ7"/>
      <c r="PGR7"/>
      <c r="PGS7"/>
      <c r="PGT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</row>
    <row r="8" spans="2:1802 2049:2851 4354:6072 6146:11018 11265:16247" s="30" customFormat="1" x14ac:dyDescent="0.25">
      <c r="B8" s="139" t="s">
        <v>26</v>
      </c>
      <c r="C8" s="139"/>
      <c r="D8" s="139"/>
      <c r="G8" s="40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JO8"/>
      <c r="CJP8"/>
      <c r="CJQ8"/>
      <c r="CJR8"/>
      <c r="CJS8"/>
      <c r="CJT8"/>
      <c r="CJU8"/>
      <c r="CJV8"/>
      <c r="CJW8"/>
      <c r="CJX8"/>
      <c r="CJY8"/>
      <c r="CJZ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FKL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PK8"/>
      <c r="MPL8"/>
      <c r="MPM8"/>
      <c r="MPN8"/>
      <c r="MPO8"/>
      <c r="MPP8"/>
      <c r="MPQ8"/>
      <c r="MPR8"/>
      <c r="MPS8"/>
      <c r="MPT8"/>
      <c r="MPU8"/>
      <c r="MPV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NJC8"/>
      <c r="NJD8"/>
      <c r="NJE8"/>
      <c r="NJF8"/>
      <c r="NJG8"/>
      <c r="NJH8"/>
      <c r="NJI8"/>
      <c r="NJJ8"/>
      <c r="NJK8"/>
      <c r="NJL8"/>
      <c r="NJM8"/>
      <c r="NJN8"/>
      <c r="NSZ8"/>
      <c r="NTA8"/>
      <c r="NTB8"/>
      <c r="NTC8"/>
      <c r="NTD8"/>
      <c r="NTE8"/>
      <c r="NTF8"/>
      <c r="NTG8"/>
      <c r="NTH8"/>
      <c r="NTI8"/>
      <c r="NTJ8"/>
      <c r="OCU8"/>
      <c r="OCV8"/>
      <c r="OCW8"/>
      <c r="OCX8"/>
      <c r="OCY8"/>
      <c r="OCZ8"/>
      <c r="ODA8"/>
      <c r="ODB8"/>
      <c r="ODC8"/>
      <c r="ODD8"/>
      <c r="ODE8"/>
      <c r="ODF8"/>
      <c r="OMR8"/>
      <c r="OMS8"/>
      <c r="OMT8"/>
      <c r="OMU8"/>
      <c r="OMV8"/>
      <c r="OMW8"/>
      <c r="OMX8"/>
      <c r="OMY8"/>
      <c r="OMZ8"/>
      <c r="ONA8"/>
      <c r="ONB8"/>
      <c r="OWN8"/>
      <c r="OWO8"/>
      <c r="OWP8"/>
      <c r="OWQ8"/>
      <c r="OWR8"/>
      <c r="OWS8"/>
      <c r="OWT8"/>
      <c r="OWU8"/>
      <c r="OWV8"/>
      <c r="OWW8"/>
      <c r="OWX8"/>
      <c r="PGK8"/>
      <c r="PGL8"/>
      <c r="PGM8"/>
      <c r="PGN8"/>
      <c r="PGO8"/>
      <c r="PGP8"/>
      <c r="PGQ8"/>
      <c r="PGR8"/>
      <c r="PGS8"/>
      <c r="PGT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</row>
    <row r="9" spans="2:1802 2049:2851 4354:6072 6146:11018 11265:16247" s="30" customFormat="1" x14ac:dyDescent="0.25">
      <c r="B9" s="139" t="s">
        <v>111</v>
      </c>
      <c r="C9" s="139"/>
      <c r="D9" s="139"/>
      <c r="G9" s="40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JO9"/>
      <c r="CJP9"/>
      <c r="CJQ9"/>
      <c r="CJR9"/>
      <c r="CJS9"/>
      <c r="CJT9"/>
      <c r="CJU9"/>
      <c r="CJV9"/>
      <c r="CJW9"/>
      <c r="CJX9"/>
      <c r="CJY9"/>
      <c r="CJZ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FKL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PK9"/>
      <c r="MPL9"/>
      <c r="MPM9"/>
      <c r="MPN9"/>
      <c r="MPO9"/>
      <c r="MPP9"/>
      <c r="MPQ9"/>
      <c r="MPR9"/>
      <c r="MPS9"/>
      <c r="MPT9"/>
      <c r="MPU9"/>
      <c r="MPV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NJC9"/>
      <c r="NJD9"/>
      <c r="NJE9"/>
      <c r="NJF9"/>
      <c r="NJG9"/>
      <c r="NJH9"/>
      <c r="NJI9"/>
      <c r="NJJ9"/>
      <c r="NJK9"/>
      <c r="NJL9"/>
      <c r="NJM9"/>
      <c r="NJN9"/>
      <c r="NSZ9"/>
      <c r="NTA9"/>
      <c r="NTB9"/>
      <c r="NTC9"/>
      <c r="NTD9"/>
      <c r="NTE9"/>
      <c r="NTF9"/>
      <c r="NTG9"/>
      <c r="NTH9"/>
      <c r="NTI9"/>
      <c r="NTJ9"/>
      <c r="OCU9"/>
      <c r="OCV9"/>
      <c r="OCW9"/>
      <c r="OCX9"/>
      <c r="OCY9"/>
      <c r="OCZ9"/>
      <c r="ODA9"/>
      <c r="ODB9"/>
      <c r="ODC9"/>
      <c r="ODD9"/>
      <c r="ODE9"/>
      <c r="ODF9"/>
      <c r="OMR9"/>
      <c r="OMS9"/>
      <c r="OMT9"/>
      <c r="OMU9"/>
      <c r="OMV9"/>
      <c r="OMW9"/>
      <c r="OMX9"/>
      <c r="OMY9"/>
      <c r="OMZ9"/>
      <c r="ONA9"/>
      <c r="ONB9"/>
      <c r="OWN9"/>
      <c r="OWO9"/>
      <c r="OWP9"/>
      <c r="OWQ9"/>
      <c r="OWR9"/>
      <c r="OWS9"/>
      <c r="OWT9"/>
      <c r="OWU9"/>
      <c r="OWV9"/>
      <c r="OWW9"/>
      <c r="OWX9"/>
      <c r="PGK9"/>
      <c r="PGL9"/>
      <c r="PGM9"/>
      <c r="PGN9"/>
      <c r="PGO9"/>
      <c r="PGP9"/>
      <c r="PGQ9"/>
      <c r="PGR9"/>
      <c r="PGS9"/>
      <c r="PGT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</row>
    <row r="10" spans="2:1802 2049:2851 4354:6072 6146:11018 11265:16247" s="30" customFormat="1" x14ac:dyDescent="0.25">
      <c r="B10" s="139" t="s">
        <v>27</v>
      </c>
      <c r="C10" s="139"/>
      <c r="D10" s="139"/>
      <c r="G10" s="4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JO10"/>
      <c r="CJP10"/>
      <c r="CJQ10"/>
      <c r="CJR10"/>
      <c r="CJS10"/>
      <c r="CJT10"/>
      <c r="CJU10"/>
      <c r="CJV10"/>
      <c r="CJW10"/>
      <c r="CJX10"/>
      <c r="CJY10"/>
      <c r="CJZ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FKL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PK10"/>
      <c r="MPL10"/>
      <c r="MPM10"/>
      <c r="MPN10"/>
      <c r="MPO10"/>
      <c r="MPP10"/>
      <c r="MPQ10"/>
      <c r="MPR10"/>
      <c r="MPS10"/>
      <c r="MPT10"/>
      <c r="MPU10"/>
      <c r="MPV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NJC10"/>
      <c r="NJD10"/>
      <c r="NJE10"/>
      <c r="NJF10"/>
      <c r="NJG10"/>
      <c r="NJH10"/>
      <c r="NJI10"/>
      <c r="NJJ10"/>
      <c r="NJK10"/>
      <c r="NJL10"/>
      <c r="NJM10"/>
      <c r="NJN10"/>
      <c r="NSZ10"/>
      <c r="NTA10"/>
      <c r="NTB10"/>
      <c r="NTC10"/>
      <c r="NTD10"/>
      <c r="NTE10"/>
      <c r="NTF10"/>
      <c r="NTG10"/>
      <c r="NTH10"/>
      <c r="NTI10"/>
      <c r="NTJ10"/>
      <c r="OCU10"/>
      <c r="OCV10"/>
      <c r="OCW10"/>
      <c r="OCX10"/>
      <c r="OCY10"/>
      <c r="OCZ10"/>
      <c r="ODA10"/>
      <c r="ODB10"/>
      <c r="ODC10"/>
      <c r="ODD10"/>
      <c r="ODE10"/>
      <c r="ODF10"/>
      <c r="OMR10"/>
      <c r="OMS10"/>
      <c r="OMT10"/>
      <c r="OMU10"/>
      <c r="OMV10"/>
      <c r="OMW10"/>
      <c r="OMX10"/>
      <c r="OMY10"/>
      <c r="OMZ10"/>
      <c r="ONA10"/>
      <c r="ONB10"/>
      <c r="OWN10"/>
      <c r="OWO10"/>
      <c r="OWP10"/>
      <c r="OWQ10"/>
      <c r="OWR10"/>
      <c r="OWS10"/>
      <c r="OWT10"/>
      <c r="OWU10"/>
      <c r="OWV10"/>
      <c r="OWW10"/>
      <c r="OWX10"/>
      <c r="PGK10"/>
      <c r="PGL10"/>
      <c r="PGM10"/>
      <c r="PGN10"/>
      <c r="PGO10"/>
      <c r="PGP10"/>
      <c r="PGQ10"/>
      <c r="PGR10"/>
      <c r="PGS10"/>
      <c r="PGT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</row>
    <row r="11" spans="2:1802 2049:2851 4354:6072 6146:11018 11265:16247" s="30" customFormat="1" x14ac:dyDescent="0.25">
      <c r="B11" s="139" t="s">
        <v>28</v>
      </c>
      <c r="C11" s="139"/>
      <c r="D11" s="139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JO11"/>
      <c r="CJP11"/>
      <c r="CJQ11"/>
      <c r="CJR11"/>
      <c r="CJS11"/>
      <c r="CJT11"/>
      <c r="CJU11"/>
      <c r="CJV11"/>
      <c r="CJW11"/>
      <c r="CJX11"/>
      <c r="CJY11"/>
      <c r="CJZ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FKL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PK11"/>
      <c r="MPL11"/>
      <c r="MPM11"/>
      <c r="MPN11"/>
      <c r="MPO11"/>
      <c r="MPP11"/>
      <c r="MPQ11"/>
      <c r="MPR11"/>
      <c r="MPS11"/>
      <c r="MPT11"/>
      <c r="MPU11"/>
      <c r="MPV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NJC11"/>
      <c r="NJD11"/>
      <c r="NJE11"/>
      <c r="NJF11"/>
      <c r="NJG11"/>
      <c r="NJH11"/>
      <c r="NJI11"/>
      <c r="NJJ11"/>
      <c r="NJK11"/>
      <c r="NJL11"/>
      <c r="NJM11"/>
      <c r="NJN11"/>
      <c r="NSZ11"/>
      <c r="NTA11"/>
      <c r="NTB11"/>
      <c r="NTC11"/>
      <c r="NTD11"/>
      <c r="NTE11"/>
      <c r="NTF11"/>
      <c r="NTG11"/>
      <c r="NTH11"/>
      <c r="NTI11"/>
      <c r="NTJ11"/>
      <c r="OCU11"/>
      <c r="OCV11"/>
      <c r="OCW11"/>
      <c r="OCX11"/>
      <c r="OCY11"/>
      <c r="OCZ11"/>
      <c r="ODA11"/>
      <c r="ODB11"/>
      <c r="ODC11"/>
      <c r="ODD11"/>
      <c r="ODE11"/>
      <c r="ODF11"/>
      <c r="OMR11"/>
      <c r="OMS11"/>
      <c r="OMT11"/>
      <c r="OMU11"/>
      <c r="OMV11"/>
      <c r="OMW11"/>
      <c r="OMX11"/>
      <c r="OMY11"/>
      <c r="OMZ11"/>
      <c r="ONA11"/>
      <c r="ONB11"/>
      <c r="OWN11"/>
      <c r="OWO11"/>
      <c r="OWP11"/>
      <c r="OWQ11"/>
      <c r="OWR11"/>
      <c r="OWS11"/>
      <c r="OWT11"/>
      <c r="OWU11"/>
      <c r="OWV11"/>
      <c r="OWW11"/>
      <c r="OWX11"/>
      <c r="PGK11"/>
      <c r="PGL11"/>
      <c r="PGM11"/>
      <c r="PGN11"/>
      <c r="PGO11"/>
      <c r="PGP11"/>
      <c r="PGQ11"/>
      <c r="PGR11"/>
      <c r="PGS11"/>
      <c r="PGT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</row>
    <row r="12" spans="2:1802 2049:2851 4354:6072 6146:11018 11265:16247" s="30" customFormat="1" x14ac:dyDescent="0.25">
      <c r="B12" s="139"/>
      <c r="C12" s="139"/>
      <c r="D12" s="139"/>
      <c r="E12" s="40"/>
      <c r="F12" s="40"/>
      <c r="G12" s="40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JO12"/>
      <c r="CJP12"/>
      <c r="CJQ12"/>
      <c r="CJR12"/>
      <c r="CJS12"/>
      <c r="CJT12"/>
      <c r="CJU12"/>
      <c r="CJV12"/>
      <c r="CJW12"/>
      <c r="CJX12"/>
      <c r="CJY12"/>
      <c r="CJZ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FKL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PK12"/>
      <c r="MPL12"/>
      <c r="MPM12"/>
      <c r="MPN12"/>
      <c r="MPO12"/>
      <c r="MPP12"/>
      <c r="MPQ12"/>
      <c r="MPR12"/>
      <c r="MPS12"/>
      <c r="MPT12"/>
      <c r="MPU12"/>
      <c r="MPV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NJC12"/>
      <c r="NJD12"/>
      <c r="NJE12"/>
      <c r="NJF12"/>
      <c r="NJG12"/>
      <c r="NJH12"/>
      <c r="NJI12"/>
      <c r="NJJ12"/>
      <c r="NJK12"/>
      <c r="NJL12"/>
      <c r="NJM12"/>
      <c r="NJN12"/>
      <c r="NSZ12"/>
      <c r="NTA12"/>
      <c r="NTB12"/>
      <c r="NTC12"/>
      <c r="NTD12"/>
      <c r="NTE12"/>
      <c r="NTF12"/>
      <c r="NTG12"/>
      <c r="NTH12"/>
      <c r="NTI12"/>
      <c r="NTJ12"/>
      <c r="OCU12"/>
      <c r="OCV12"/>
      <c r="OCW12"/>
      <c r="OCX12"/>
      <c r="OCY12"/>
      <c r="OCZ12"/>
      <c r="ODA12"/>
      <c r="ODB12"/>
      <c r="ODC12"/>
      <c r="ODD12"/>
      <c r="ODE12"/>
      <c r="ODF12"/>
      <c r="OMR12"/>
      <c r="OMS12"/>
      <c r="OMT12"/>
      <c r="OMU12"/>
      <c r="OMV12"/>
      <c r="OMW12"/>
      <c r="OMX12"/>
      <c r="OMY12"/>
      <c r="OMZ12"/>
      <c r="ONA12"/>
      <c r="ONB12"/>
      <c r="OWN12"/>
      <c r="OWO12"/>
      <c r="OWP12"/>
      <c r="OWQ12"/>
      <c r="OWR12"/>
      <c r="OWS12"/>
      <c r="OWT12"/>
      <c r="OWU12"/>
      <c r="OWV12"/>
      <c r="OWW12"/>
      <c r="OWX12"/>
      <c r="PGK12"/>
      <c r="PGL12"/>
      <c r="PGM12"/>
      <c r="PGN12"/>
      <c r="PGO12"/>
      <c r="PGP12"/>
      <c r="PGQ12"/>
      <c r="PGR12"/>
      <c r="PGS12"/>
      <c r="PGT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</row>
    <row r="13" spans="2:1802 2049:2851 4354:6072 6146:11018 11265:16247" s="30" customFormat="1" x14ac:dyDescent="0.25">
      <c r="B13" s="38"/>
      <c r="D13" s="40"/>
      <c r="E13" s="40"/>
      <c r="F13" s="40"/>
      <c r="G13" s="40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JO13"/>
      <c r="CJP13"/>
      <c r="CJQ13"/>
      <c r="CJR13"/>
      <c r="CJS13"/>
      <c r="CJT13"/>
      <c r="CJU13"/>
      <c r="CJV13"/>
      <c r="CJW13"/>
      <c r="CJX13"/>
      <c r="CJY13"/>
      <c r="CJZ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FKL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PK13"/>
      <c r="MPL13"/>
      <c r="MPM13"/>
      <c r="MPN13"/>
      <c r="MPO13"/>
      <c r="MPP13"/>
      <c r="MPQ13"/>
      <c r="MPR13"/>
      <c r="MPS13"/>
      <c r="MPT13"/>
      <c r="MPU13"/>
      <c r="MPV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NJC13"/>
      <c r="NJD13"/>
      <c r="NJE13"/>
      <c r="NJF13"/>
      <c r="NJG13"/>
      <c r="NJH13"/>
      <c r="NJI13"/>
      <c r="NJJ13"/>
      <c r="NJK13"/>
      <c r="NJL13"/>
      <c r="NJM13"/>
      <c r="NJN13"/>
      <c r="NSZ13"/>
      <c r="NTA13"/>
      <c r="NTB13"/>
      <c r="NTC13"/>
      <c r="NTD13"/>
      <c r="NTE13"/>
      <c r="NTF13"/>
      <c r="NTG13"/>
      <c r="NTH13"/>
      <c r="NTI13"/>
      <c r="NTJ13"/>
      <c r="OCU13"/>
      <c r="OCV13"/>
      <c r="OCW13"/>
      <c r="OCX13"/>
      <c r="OCY13"/>
      <c r="OCZ13"/>
      <c r="ODA13"/>
      <c r="ODB13"/>
      <c r="ODC13"/>
      <c r="ODD13"/>
      <c r="ODE13"/>
      <c r="ODF13"/>
      <c r="OMR13"/>
      <c r="OMS13"/>
      <c r="OMT13"/>
      <c r="OMU13"/>
      <c r="OMV13"/>
      <c r="OMW13"/>
      <c r="OMX13"/>
      <c r="OMY13"/>
      <c r="OMZ13"/>
      <c r="ONA13"/>
      <c r="ONB13"/>
      <c r="OWN13"/>
      <c r="OWO13"/>
      <c r="OWP13"/>
      <c r="OWQ13"/>
      <c r="OWR13"/>
      <c r="OWS13"/>
      <c r="OWT13"/>
      <c r="OWU13"/>
      <c r="OWV13"/>
      <c r="OWW13"/>
      <c r="OWX13"/>
      <c r="PGK13"/>
      <c r="PGL13"/>
      <c r="PGM13"/>
      <c r="PGN13"/>
      <c r="PGO13"/>
      <c r="PGP13"/>
      <c r="PGQ13"/>
      <c r="PGR13"/>
      <c r="PGS13"/>
      <c r="PGT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</row>
    <row r="14" spans="2:1802 2049:2851 4354:6072 6146:11018 11265:16247" s="30" customFormat="1" x14ac:dyDescent="0.25">
      <c r="B14" s="139" t="s">
        <v>42</v>
      </c>
      <c r="C14" s="139"/>
      <c r="D14" s="40"/>
      <c r="E14" s="40"/>
      <c r="F14" s="40"/>
      <c r="G14" s="40"/>
      <c r="H14" s="40"/>
      <c r="I14" s="40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JO14"/>
      <c r="CJP14"/>
      <c r="CJQ14"/>
      <c r="CJR14"/>
      <c r="CJS14"/>
      <c r="CJT14"/>
      <c r="CJU14"/>
      <c r="CJV14"/>
      <c r="CJW14"/>
      <c r="CJX14"/>
      <c r="CJY14"/>
      <c r="CJZ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FKL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PK14"/>
      <c r="MPL14"/>
      <c r="MPM14"/>
      <c r="MPN14"/>
      <c r="MPO14"/>
      <c r="MPP14"/>
      <c r="MPQ14"/>
      <c r="MPR14"/>
      <c r="MPS14"/>
      <c r="MPT14"/>
      <c r="MPU14"/>
      <c r="MPV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NJC14"/>
      <c r="NJD14"/>
      <c r="NJE14"/>
      <c r="NJF14"/>
      <c r="NJG14"/>
      <c r="NJH14"/>
      <c r="NJI14"/>
      <c r="NJJ14"/>
      <c r="NJK14"/>
      <c r="NJL14"/>
      <c r="NJM14"/>
      <c r="NJN14"/>
      <c r="NSZ14"/>
      <c r="NTA14"/>
      <c r="NTB14"/>
      <c r="NTC14"/>
      <c r="NTD14"/>
      <c r="NTE14"/>
      <c r="NTF14"/>
      <c r="NTG14"/>
      <c r="NTH14"/>
      <c r="NTI14"/>
      <c r="NTJ14"/>
      <c r="OCU14"/>
      <c r="OCV14"/>
      <c r="OCW14"/>
      <c r="OCX14"/>
      <c r="OCY14"/>
      <c r="OCZ14"/>
      <c r="ODA14"/>
      <c r="ODB14"/>
      <c r="ODC14"/>
      <c r="ODD14"/>
      <c r="ODE14"/>
      <c r="ODF14"/>
      <c r="OMR14"/>
      <c r="OMS14"/>
      <c r="OMT14"/>
      <c r="OMU14"/>
      <c r="OMV14"/>
      <c r="OMW14"/>
      <c r="OMX14"/>
      <c r="OMY14"/>
      <c r="OMZ14"/>
      <c r="ONA14"/>
      <c r="ONB14"/>
      <c r="OWN14"/>
      <c r="OWO14"/>
      <c r="OWP14"/>
      <c r="OWQ14"/>
      <c r="OWR14"/>
      <c r="OWS14"/>
      <c r="OWT14"/>
      <c r="OWU14"/>
      <c r="OWV14"/>
      <c r="OWW14"/>
      <c r="OWX14"/>
      <c r="PGK14"/>
      <c r="PGL14"/>
      <c r="PGM14"/>
      <c r="PGN14"/>
      <c r="PGO14"/>
      <c r="PGP14"/>
      <c r="PGQ14"/>
      <c r="PGR14"/>
      <c r="PGS14"/>
      <c r="PGT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</row>
    <row r="15" spans="2:1802 2049:2851 4354:6072 6146:11018 11265:16247" s="30" customFormat="1" x14ac:dyDescent="0.25">
      <c r="B15" s="32" t="s">
        <v>8</v>
      </c>
      <c r="C15" s="76" t="s">
        <v>9</v>
      </c>
      <c r="D15" s="32" t="s">
        <v>41</v>
      </c>
      <c r="F15" s="40"/>
      <c r="G15" s="40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JO15"/>
      <c r="CJP15"/>
      <c r="CJQ15"/>
      <c r="CJR15"/>
      <c r="CJS15"/>
      <c r="CJT15"/>
      <c r="CJU15"/>
      <c r="CJV15"/>
      <c r="CJW15"/>
      <c r="CJX15"/>
      <c r="CJY15"/>
      <c r="CJZ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FKL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PK15"/>
      <c r="MPL15"/>
      <c r="MPM15"/>
      <c r="MPN15"/>
      <c r="MPO15"/>
      <c r="MPP15"/>
      <c r="MPQ15"/>
      <c r="MPR15"/>
      <c r="MPS15"/>
      <c r="MPT15"/>
      <c r="MPU15"/>
      <c r="MPV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NJC15"/>
      <c r="NJD15"/>
      <c r="NJE15"/>
      <c r="NJF15"/>
      <c r="NJG15"/>
      <c r="NJH15"/>
      <c r="NJI15"/>
      <c r="NJJ15"/>
      <c r="NJK15"/>
      <c r="NJL15"/>
      <c r="NJM15"/>
      <c r="NJN15"/>
      <c r="NSZ15"/>
      <c r="NTA15"/>
      <c r="NTB15"/>
      <c r="NTC15"/>
      <c r="NTD15"/>
      <c r="NTE15"/>
      <c r="NTF15"/>
      <c r="NTG15"/>
      <c r="NTH15"/>
      <c r="NTI15"/>
      <c r="NTJ15"/>
      <c r="OCU15"/>
      <c r="OCV15"/>
      <c r="OCW15"/>
      <c r="OCX15"/>
      <c r="OCY15"/>
      <c r="OCZ15"/>
      <c r="ODA15"/>
      <c r="ODB15"/>
      <c r="ODC15"/>
      <c r="ODD15"/>
      <c r="ODE15"/>
      <c r="ODF15"/>
      <c r="OMR15"/>
      <c r="OMS15"/>
      <c r="OMT15"/>
      <c r="OMU15"/>
      <c r="OMV15"/>
      <c r="OMW15"/>
      <c r="OMX15"/>
      <c r="OMY15"/>
      <c r="OMZ15"/>
      <c r="ONA15"/>
      <c r="ONB15"/>
      <c r="OWN15"/>
      <c r="OWO15"/>
      <c r="OWP15"/>
      <c r="OWQ15"/>
      <c r="OWR15"/>
      <c r="OWS15"/>
      <c r="OWT15"/>
      <c r="OWU15"/>
      <c r="OWV15"/>
      <c r="OWW15"/>
      <c r="OWX15"/>
      <c r="PGK15"/>
      <c r="PGL15"/>
      <c r="PGM15"/>
      <c r="PGN15"/>
      <c r="PGO15"/>
      <c r="PGP15"/>
      <c r="PGQ15"/>
      <c r="PGR15"/>
      <c r="PGS15"/>
      <c r="PGT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</row>
    <row r="16" spans="2:1802 2049:2851 4354:6072 6146:11018 11265:16247" s="30" customFormat="1" x14ac:dyDescent="0.25">
      <c r="B16" s="77" t="s">
        <v>90</v>
      </c>
      <c r="C16" s="74">
        <f>IF(D16=75,ROUNDDOWN($D$33*D16/100,2),ROUND($D$33*D16/100,2))</f>
        <v>0</v>
      </c>
      <c r="D16" s="84">
        <v>75</v>
      </c>
      <c r="F16" s="40"/>
      <c r="G16" s="40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JO16"/>
      <c r="CJP16"/>
      <c r="CJQ16"/>
      <c r="CJR16"/>
      <c r="CJS16"/>
      <c r="CJT16"/>
      <c r="CJU16"/>
      <c r="CJV16"/>
      <c r="CJW16"/>
      <c r="CJX16"/>
      <c r="CJY16"/>
      <c r="CJZ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FKL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PK16"/>
      <c r="MPL16"/>
      <c r="MPM16"/>
      <c r="MPN16"/>
      <c r="MPO16"/>
      <c r="MPP16"/>
      <c r="MPQ16"/>
      <c r="MPR16"/>
      <c r="MPS16"/>
      <c r="MPT16"/>
      <c r="MPU16"/>
      <c r="MPV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NJC16"/>
      <c r="NJD16"/>
      <c r="NJE16"/>
      <c r="NJF16"/>
      <c r="NJG16"/>
      <c r="NJH16"/>
      <c r="NJI16"/>
      <c r="NJJ16"/>
      <c r="NJK16"/>
      <c r="NJL16"/>
      <c r="NJM16"/>
      <c r="NJN16"/>
      <c r="NSZ16"/>
      <c r="NTA16"/>
      <c r="NTB16"/>
      <c r="NTC16"/>
      <c r="NTD16"/>
      <c r="NTE16"/>
      <c r="NTF16"/>
      <c r="NTG16"/>
      <c r="NTH16"/>
      <c r="NTI16"/>
      <c r="NTJ16"/>
      <c r="OCU16"/>
      <c r="OCV16"/>
      <c r="OCW16"/>
      <c r="OCX16"/>
      <c r="OCY16"/>
      <c r="OCZ16"/>
      <c r="ODA16"/>
      <c r="ODB16"/>
      <c r="ODC16"/>
      <c r="ODD16"/>
      <c r="ODE16"/>
      <c r="ODF16"/>
      <c r="OMR16"/>
      <c r="OMS16"/>
      <c r="OMT16"/>
      <c r="OMU16"/>
      <c r="OMV16"/>
      <c r="OMW16"/>
      <c r="OMX16"/>
      <c r="OMY16"/>
      <c r="OMZ16"/>
      <c r="ONA16"/>
      <c r="ONB16"/>
      <c r="OWN16"/>
      <c r="OWO16"/>
      <c r="OWP16"/>
      <c r="OWQ16"/>
      <c r="OWR16"/>
      <c r="OWS16"/>
      <c r="OWT16"/>
      <c r="OWU16"/>
      <c r="OWV16"/>
      <c r="OWW16"/>
      <c r="OWX16"/>
      <c r="PGK16"/>
      <c r="PGL16"/>
      <c r="PGM16"/>
      <c r="PGN16"/>
      <c r="PGO16"/>
      <c r="PGP16"/>
      <c r="PGQ16"/>
      <c r="PGR16"/>
      <c r="PGS16"/>
      <c r="PGT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</row>
    <row r="17" spans="2:1802 2049:2851 4354:6072 6146:11018 11265:16247" s="30" customFormat="1" x14ac:dyDescent="0.25">
      <c r="B17" s="36" t="s">
        <v>91</v>
      </c>
      <c r="C17" s="74">
        <f>ROUND($D$33*D17/100,2)</f>
        <v>0</v>
      </c>
      <c r="D17" s="92">
        <v>25</v>
      </c>
      <c r="F17" s="40"/>
      <c r="G17" s="40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JO17"/>
      <c r="CJP17"/>
      <c r="CJQ17"/>
      <c r="CJR17"/>
      <c r="CJS17"/>
      <c r="CJT17"/>
      <c r="CJU17"/>
      <c r="CJV17"/>
      <c r="CJW17"/>
      <c r="CJX17"/>
      <c r="CJY17"/>
      <c r="CJZ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FKL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PK17"/>
      <c r="MPL17"/>
      <c r="MPM17"/>
      <c r="MPN17"/>
      <c r="MPO17"/>
      <c r="MPP17"/>
      <c r="MPQ17"/>
      <c r="MPR17"/>
      <c r="MPS17"/>
      <c r="MPT17"/>
      <c r="MPU17"/>
      <c r="MPV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NJC17"/>
      <c r="NJD17"/>
      <c r="NJE17"/>
      <c r="NJF17"/>
      <c r="NJG17"/>
      <c r="NJH17"/>
      <c r="NJI17"/>
      <c r="NJJ17"/>
      <c r="NJK17"/>
      <c r="NJL17"/>
      <c r="NJM17"/>
      <c r="NJN17"/>
      <c r="NSZ17"/>
      <c r="NTA17"/>
      <c r="NTB17"/>
      <c r="NTC17"/>
      <c r="NTD17"/>
      <c r="NTE17"/>
      <c r="NTF17"/>
      <c r="NTG17"/>
      <c r="NTH17"/>
      <c r="NTI17"/>
      <c r="NTJ17"/>
      <c r="OCU17"/>
      <c r="OCV17"/>
      <c r="OCW17"/>
      <c r="OCX17"/>
      <c r="OCY17"/>
      <c r="OCZ17"/>
      <c r="ODA17"/>
      <c r="ODB17"/>
      <c r="ODC17"/>
      <c r="ODD17"/>
      <c r="ODE17"/>
      <c r="ODF17"/>
      <c r="OMR17"/>
      <c r="OMS17"/>
      <c r="OMT17"/>
      <c r="OMU17"/>
      <c r="OMV17"/>
      <c r="OMW17"/>
      <c r="OMX17"/>
      <c r="OMY17"/>
      <c r="OMZ17"/>
      <c r="ONA17"/>
      <c r="ONB17"/>
      <c r="OWN17"/>
      <c r="OWO17"/>
      <c r="OWP17"/>
      <c r="OWQ17"/>
      <c r="OWR17"/>
      <c r="OWS17"/>
      <c r="OWT17"/>
      <c r="OWU17"/>
      <c r="OWV17"/>
      <c r="OWW17"/>
      <c r="OWX17"/>
      <c r="PGK17"/>
      <c r="PGL17"/>
      <c r="PGM17"/>
      <c r="PGN17"/>
      <c r="PGO17"/>
      <c r="PGP17"/>
      <c r="PGQ17"/>
      <c r="PGR17"/>
      <c r="PGS17"/>
      <c r="PGT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</row>
    <row r="18" spans="2:1802 2049:2851 4354:6072 6146:11018 11265:16247" s="30" customFormat="1" x14ac:dyDescent="0.25">
      <c r="B18" s="36" t="s">
        <v>114</v>
      </c>
      <c r="C18" s="74">
        <f>ROUND($D$33*D18/100,2)</f>
        <v>0</v>
      </c>
      <c r="D18" s="84"/>
      <c r="F18" s="40"/>
      <c r="G18" s="40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JO18"/>
      <c r="CJP18"/>
      <c r="CJQ18"/>
      <c r="CJR18"/>
      <c r="CJS18"/>
      <c r="CJT18"/>
      <c r="CJU18"/>
      <c r="CJV18"/>
      <c r="CJW18"/>
      <c r="CJX18"/>
      <c r="CJY18"/>
      <c r="CJZ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FKL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PK18"/>
      <c r="MPL18"/>
      <c r="MPM18"/>
      <c r="MPN18"/>
      <c r="MPO18"/>
      <c r="MPP18"/>
      <c r="MPQ18"/>
      <c r="MPR18"/>
      <c r="MPS18"/>
      <c r="MPT18"/>
      <c r="MPU18"/>
      <c r="MPV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NJC18"/>
      <c r="NJD18"/>
      <c r="NJE18"/>
      <c r="NJF18"/>
      <c r="NJG18"/>
      <c r="NJH18"/>
      <c r="NJI18"/>
      <c r="NJJ18"/>
      <c r="NJK18"/>
      <c r="NJL18"/>
      <c r="NJM18"/>
      <c r="NJN18"/>
      <c r="NSZ18"/>
      <c r="NTA18"/>
      <c r="NTB18"/>
      <c r="NTC18"/>
      <c r="NTD18"/>
      <c r="NTE18"/>
      <c r="NTF18"/>
      <c r="NTG18"/>
      <c r="NTH18"/>
      <c r="NTI18"/>
      <c r="NTJ18"/>
      <c r="OCU18"/>
      <c r="OCV18"/>
      <c r="OCW18"/>
      <c r="OCX18"/>
      <c r="OCY18"/>
      <c r="OCZ18"/>
      <c r="ODA18"/>
      <c r="ODB18"/>
      <c r="ODC18"/>
      <c r="ODD18"/>
      <c r="ODE18"/>
      <c r="ODF18"/>
      <c r="OMR18"/>
      <c r="OMS18"/>
      <c r="OMT18"/>
      <c r="OMU18"/>
      <c r="OMV18"/>
      <c r="OMW18"/>
      <c r="OMX18"/>
      <c r="OMY18"/>
      <c r="OMZ18"/>
      <c r="ONA18"/>
      <c r="ONB18"/>
      <c r="OWN18"/>
      <c r="OWO18"/>
      <c r="OWP18"/>
      <c r="OWQ18"/>
      <c r="OWR18"/>
      <c r="OWS18"/>
      <c r="OWT18"/>
      <c r="OWU18"/>
      <c r="OWV18"/>
      <c r="OWW18"/>
      <c r="OWX18"/>
      <c r="PGK18"/>
      <c r="PGL18"/>
      <c r="PGM18"/>
      <c r="PGN18"/>
      <c r="PGO18"/>
      <c r="PGP18"/>
      <c r="PGQ18"/>
      <c r="PGR18"/>
      <c r="PGS18"/>
      <c r="PGT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</row>
    <row r="19" spans="2:1802 2049:2851 4354:6072 6146:11018 11265:16247" s="30" customFormat="1" x14ac:dyDescent="0.25">
      <c r="B19" s="36" t="s">
        <v>92</v>
      </c>
      <c r="C19" s="74">
        <f>ROUND($D$33*D19/100,2)</f>
        <v>0</v>
      </c>
      <c r="D19" s="84"/>
      <c r="F19" s="40"/>
      <c r="G19" s="40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JO19"/>
      <c r="CJP19"/>
      <c r="CJQ19"/>
      <c r="CJR19"/>
      <c r="CJS19"/>
      <c r="CJT19"/>
      <c r="CJU19"/>
      <c r="CJV19"/>
      <c r="CJW19"/>
      <c r="CJX19"/>
      <c r="CJY19"/>
      <c r="CJZ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FKL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PK19"/>
      <c r="MPL19"/>
      <c r="MPM19"/>
      <c r="MPN19"/>
      <c r="MPO19"/>
      <c r="MPP19"/>
      <c r="MPQ19"/>
      <c r="MPR19"/>
      <c r="MPS19"/>
      <c r="MPT19"/>
      <c r="MPU19"/>
      <c r="MPV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NJC19"/>
      <c r="NJD19"/>
      <c r="NJE19"/>
      <c r="NJF19"/>
      <c r="NJG19"/>
      <c r="NJH19"/>
      <c r="NJI19"/>
      <c r="NJJ19"/>
      <c r="NJK19"/>
      <c r="NJL19"/>
      <c r="NJM19"/>
      <c r="NJN19"/>
      <c r="NSZ19"/>
      <c r="NTA19"/>
      <c r="NTB19"/>
      <c r="NTC19"/>
      <c r="NTD19"/>
      <c r="NTE19"/>
      <c r="NTF19"/>
      <c r="NTG19"/>
      <c r="NTH19"/>
      <c r="NTI19"/>
      <c r="NTJ19"/>
      <c r="OCU19"/>
      <c r="OCV19"/>
      <c r="OCW19"/>
      <c r="OCX19"/>
      <c r="OCY19"/>
      <c r="OCZ19"/>
      <c r="ODA19"/>
      <c r="ODB19"/>
      <c r="ODC19"/>
      <c r="ODD19"/>
      <c r="ODE19"/>
      <c r="ODF19"/>
      <c r="OMR19"/>
      <c r="OMS19"/>
      <c r="OMT19"/>
      <c r="OMU19"/>
      <c r="OMV19"/>
      <c r="OMW19"/>
      <c r="OMX19"/>
      <c r="OMY19"/>
      <c r="OMZ19"/>
      <c r="ONA19"/>
      <c r="ONB19"/>
      <c r="OWN19"/>
      <c r="OWO19"/>
      <c r="OWP19"/>
      <c r="OWQ19"/>
      <c r="OWR19"/>
      <c r="OWS19"/>
      <c r="OWT19"/>
      <c r="OWU19"/>
      <c r="OWV19"/>
      <c r="OWW19"/>
      <c r="OWX19"/>
      <c r="PGK19"/>
      <c r="PGL19"/>
      <c r="PGM19"/>
      <c r="PGN19"/>
      <c r="PGO19"/>
      <c r="PGP19"/>
      <c r="PGQ19"/>
      <c r="PGR19"/>
      <c r="PGS19"/>
      <c r="PGT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</row>
    <row r="20" spans="2:1802 2049:2851 4354:6072 6146:11018 11265:16247" s="30" customFormat="1" x14ac:dyDescent="0.25">
      <c r="B20" s="36" t="s">
        <v>93</v>
      </c>
      <c r="C20" s="74">
        <f>ROUND($D$35*D20/100,2)</f>
        <v>0</v>
      </c>
      <c r="D20" s="84"/>
      <c r="F20" s="40"/>
      <c r="G20" s="4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JO20"/>
      <c r="CJP20"/>
      <c r="CJQ20"/>
      <c r="CJR20"/>
      <c r="CJS20"/>
      <c r="CJT20"/>
      <c r="CJU20"/>
      <c r="CJV20"/>
      <c r="CJW20"/>
      <c r="CJX20"/>
      <c r="CJY20"/>
      <c r="CJZ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FKL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PK20"/>
      <c r="MPL20"/>
      <c r="MPM20"/>
      <c r="MPN20"/>
      <c r="MPO20"/>
      <c r="MPP20"/>
      <c r="MPQ20"/>
      <c r="MPR20"/>
      <c r="MPS20"/>
      <c r="MPT20"/>
      <c r="MPU20"/>
      <c r="MPV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NJC20"/>
      <c r="NJD20"/>
      <c r="NJE20"/>
      <c r="NJF20"/>
      <c r="NJG20"/>
      <c r="NJH20"/>
      <c r="NJI20"/>
      <c r="NJJ20"/>
      <c r="NJK20"/>
      <c r="NJL20"/>
      <c r="NJM20"/>
      <c r="NJN20"/>
      <c r="NSZ20"/>
      <c r="NTA20"/>
      <c r="NTB20"/>
      <c r="NTC20"/>
      <c r="NTD20"/>
      <c r="NTE20"/>
      <c r="NTF20"/>
      <c r="NTG20"/>
      <c r="NTH20"/>
      <c r="NTI20"/>
      <c r="NTJ20"/>
      <c r="OCU20"/>
      <c r="OCV20"/>
      <c r="OCW20"/>
      <c r="OCX20"/>
      <c r="OCY20"/>
      <c r="OCZ20"/>
      <c r="ODA20"/>
      <c r="ODB20"/>
      <c r="ODC20"/>
      <c r="ODD20"/>
      <c r="ODE20"/>
      <c r="ODF20"/>
      <c r="OMR20"/>
      <c r="OMS20"/>
      <c r="OMT20"/>
      <c r="OMU20"/>
      <c r="OMV20"/>
      <c r="OMW20"/>
      <c r="OMX20"/>
      <c r="OMY20"/>
      <c r="OMZ20"/>
      <c r="ONA20"/>
      <c r="ONB20"/>
      <c r="OWN20"/>
      <c r="OWO20"/>
      <c r="OWP20"/>
      <c r="OWQ20"/>
      <c r="OWR20"/>
      <c r="OWS20"/>
      <c r="OWT20"/>
      <c r="OWU20"/>
      <c r="OWV20"/>
      <c r="OWW20"/>
      <c r="OWX20"/>
      <c r="PGK20"/>
      <c r="PGL20"/>
      <c r="PGM20"/>
      <c r="PGN20"/>
      <c r="PGO20"/>
      <c r="PGP20"/>
      <c r="PGQ20"/>
      <c r="PGR20"/>
      <c r="PGS20"/>
      <c r="PGT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</row>
    <row r="21" spans="2:1802 2049:2851 4354:6072 6146:11018 11265:16247" s="30" customFormat="1" x14ac:dyDescent="0.25">
      <c r="B21" s="75" t="s">
        <v>43</v>
      </c>
      <c r="C21" s="41">
        <f>SUM(C16:C20)</f>
        <v>0</v>
      </c>
      <c r="D21" s="85">
        <f>SUM(D16:D20)</f>
        <v>100</v>
      </c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JO21"/>
      <c r="CJP21"/>
      <c r="CJQ21"/>
      <c r="CJR21"/>
      <c r="CJS21"/>
      <c r="CJT21"/>
      <c r="CJU21"/>
      <c r="CJV21"/>
      <c r="CJW21"/>
      <c r="CJX21"/>
      <c r="CJY21"/>
      <c r="CJZ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FKL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PK21"/>
      <c r="MPL21"/>
      <c r="MPM21"/>
      <c r="MPN21"/>
      <c r="MPO21"/>
      <c r="MPP21"/>
      <c r="MPQ21"/>
      <c r="MPR21"/>
      <c r="MPS21"/>
      <c r="MPT21"/>
      <c r="MPU21"/>
      <c r="MPV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NJC21"/>
      <c r="NJD21"/>
      <c r="NJE21"/>
      <c r="NJF21"/>
      <c r="NJG21"/>
      <c r="NJH21"/>
      <c r="NJI21"/>
      <c r="NJJ21"/>
      <c r="NJK21"/>
      <c r="NJL21"/>
      <c r="NJM21"/>
      <c r="NJN21"/>
      <c r="NSZ21"/>
      <c r="NTA21"/>
      <c r="NTB21"/>
      <c r="NTC21"/>
      <c r="NTD21"/>
      <c r="NTE21"/>
      <c r="NTF21"/>
      <c r="NTG21"/>
      <c r="NTH21"/>
      <c r="NTI21"/>
      <c r="NTJ21"/>
      <c r="OCU21"/>
      <c r="OCV21"/>
      <c r="OCW21"/>
      <c r="OCX21"/>
      <c r="OCY21"/>
      <c r="OCZ21"/>
      <c r="ODA21"/>
      <c r="ODB21"/>
      <c r="ODC21"/>
      <c r="ODD21"/>
      <c r="ODE21"/>
      <c r="ODF21"/>
      <c r="OMR21"/>
      <c r="OMS21"/>
      <c r="OMT21"/>
      <c r="OMU21"/>
      <c r="OMV21"/>
      <c r="OMW21"/>
      <c r="OMX21"/>
      <c r="OMY21"/>
      <c r="OMZ21"/>
      <c r="ONA21"/>
      <c r="ONB21"/>
      <c r="OWN21"/>
      <c r="OWO21"/>
      <c r="OWP21"/>
      <c r="OWQ21"/>
      <c r="OWR21"/>
      <c r="OWS21"/>
      <c r="OWT21"/>
      <c r="OWU21"/>
      <c r="OWV21"/>
      <c r="OWW21"/>
      <c r="OWX21"/>
      <c r="PGK21"/>
      <c r="PGL21"/>
      <c r="PGM21"/>
      <c r="PGN21"/>
      <c r="PGO21"/>
      <c r="PGP21"/>
      <c r="PGQ21"/>
      <c r="PGR21"/>
      <c r="PGS21"/>
      <c r="PGT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</row>
    <row r="22" spans="2:1802 2049:2851 4354:6072 6146:11018 11265:16247" s="30" customFormat="1" x14ac:dyDescent="0.25">
      <c r="B22" s="38"/>
      <c r="D22" s="40"/>
      <c r="E22" s="40"/>
      <c r="F22" s="40"/>
      <c r="G22" s="40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JO22"/>
      <c r="CJP22"/>
      <c r="CJQ22"/>
      <c r="CJR22"/>
      <c r="CJS22"/>
      <c r="CJT22"/>
      <c r="CJU22"/>
      <c r="CJV22"/>
      <c r="CJW22"/>
      <c r="CJX22"/>
      <c r="CJY22"/>
      <c r="CJZ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FKL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PK22"/>
      <c r="MPL22"/>
      <c r="MPM22"/>
      <c r="MPN22"/>
      <c r="MPO22"/>
      <c r="MPP22"/>
      <c r="MPQ22"/>
      <c r="MPR22"/>
      <c r="MPS22"/>
      <c r="MPT22"/>
      <c r="MPU22"/>
      <c r="MPV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NJC22"/>
      <c r="NJD22"/>
      <c r="NJE22"/>
      <c r="NJF22"/>
      <c r="NJG22"/>
      <c r="NJH22"/>
      <c r="NJI22"/>
      <c r="NJJ22"/>
      <c r="NJK22"/>
      <c r="NJL22"/>
      <c r="NJM22"/>
      <c r="NJN22"/>
      <c r="NSZ22"/>
      <c r="NTA22"/>
      <c r="NTB22"/>
      <c r="NTC22"/>
      <c r="NTD22"/>
      <c r="NTE22"/>
      <c r="NTF22"/>
      <c r="NTG22"/>
      <c r="NTH22"/>
      <c r="NTI22"/>
      <c r="NTJ22"/>
      <c r="OCU22"/>
      <c r="OCV22"/>
      <c r="OCW22"/>
      <c r="OCX22"/>
      <c r="OCY22"/>
      <c r="OCZ22"/>
      <c r="ODA22"/>
      <c r="ODB22"/>
      <c r="ODC22"/>
      <c r="ODD22"/>
      <c r="ODE22"/>
      <c r="ODF22"/>
      <c r="OMR22"/>
      <c r="OMS22"/>
      <c r="OMT22"/>
      <c r="OMU22"/>
      <c r="OMV22"/>
      <c r="OMW22"/>
      <c r="OMX22"/>
      <c r="OMY22"/>
      <c r="OMZ22"/>
      <c r="ONA22"/>
      <c r="ONB22"/>
      <c r="OWN22"/>
      <c r="OWO22"/>
      <c r="OWP22"/>
      <c r="OWQ22"/>
      <c r="OWR22"/>
      <c r="OWS22"/>
      <c r="OWT22"/>
      <c r="OWU22"/>
      <c r="OWV22"/>
      <c r="OWW22"/>
      <c r="OWX22"/>
      <c r="PGK22"/>
      <c r="PGL22"/>
      <c r="PGM22"/>
      <c r="PGN22"/>
      <c r="PGO22"/>
      <c r="PGP22"/>
      <c r="PGQ22"/>
      <c r="PGR22"/>
      <c r="PGS22"/>
      <c r="PGT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</row>
    <row r="23" spans="2:1802 2049:2851 4354:6072 6146:11018 11265:16247" s="30" customFormat="1" x14ac:dyDescent="0.25">
      <c r="B23" s="140" t="s">
        <v>44</v>
      </c>
      <c r="C23" s="140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JO23"/>
      <c r="CJP23"/>
      <c r="CJQ23"/>
      <c r="CJR23"/>
      <c r="CJS23"/>
      <c r="CJT23"/>
      <c r="CJU23"/>
      <c r="CJV23"/>
      <c r="CJW23"/>
      <c r="CJX23"/>
      <c r="CJY23"/>
      <c r="CJZ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FKL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PK23"/>
      <c r="MPL23"/>
      <c r="MPM23"/>
      <c r="MPN23"/>
      <c r="MPO23"/>
      <c r="MPP23"/>
      <c r="MPQ23"/>
      <c r="MPR23"/>
      <c r="MPS23"/>
      <c r="MPT23"/>
      <c r="MPU23"/>
      <c r="MPV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NJC23"/>
      <c r="NJD23"/>
      <c r="NJE23"/>
      <c r="NJF23"/>
      <c r="NJG23"/>
      <c r="NJH23"/>
      <c r="NJI23"/>
      <c r="NJJ23"/>
      <c r="NJK23"/>
      <c r="NJL23"/>
      <c r="NJM23"/>
      <c r="NJN23"/>
      <c r="NSZ23"/>
      <c r="NTA23"/>
      <c r="NTB23"/>
      <c r="NTC23"/>
      <c r="NTD23"/>
      <c r="NTE23"/>
      <c r="NTF23"/>
      <c r="NTG23"/>
      <c r="NTH23"/>
      <c r="NTI23"/>
      <c r="NTJ23"/>
      <c r="OCU23"/>
      <c r="OCV23"/>
      <c r="OCW23"/>
      <c r="OCX23"/>
      <c r="OCY23"/>
      <c r="OCZ23"/>
      <c r="ODA23"/>
      <c r="ODB23"/>
      <c r="ODC23"/>
      <c r="ODD23"/>
      <c r="ODE23"/>
      <c r="ODF23"/>
      <c r="OMR23"/>
      <c r="OMS23"/>
      <c r="OMT23"/>
      <c r="OMU23"/>
      <c r="OMV23"/>
      <c r="OMW23"/>
      <c r="OMX23"/>
      <c r="OMY23"/>
      <c r="OMZ23"/>
      <c r="ONA23"/>
      <c r="ONB23"/>
      <c r="OWN23"/>
      <c r="OWO23"/>
      <c r="OWP23"/>
      <c r="OWQ23"/>
      <c r="OWR23"/>
      <c r="OWS23"/>
      <c r="OWT23"/>
      <c r="OWU23"/>
      <c r="OWV23"/>
      <c r="OWW23"/>
      <c r="OWX23"/>
      <c r="PGK23"/>
      <c r="PGL23"/>
      <c r="PGM23"/>
      <c r="PGN23"/>
      <c r="PGO23"/>
      <c r="PGP23"/>
      <c r="PGQ23"/>
      <c r="PGR23"/>
      <c r="PGS23"/>
      <c r="PGT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</row>
    <row r="24" spans="2:1802 2049:2851 4354:6072 6146:11018 11265:16247" s="30" customFormat="1" x14ac:dyDescent="0.25">
      <c r="B24" s="141" t="s">
        <v>20</v>
      </c>
      <c r="C24" s="142"/>
      <c r="D24" s="32" t="s">
        <v>12</v>
      </c>
      <c r="E24" s="42" t="s">
        <v>23</v>
      </c>
      <c r="F24" s="43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JO24"/>
      <c r="CJP24"/>
      <c r="CJQ24"/>
      <c r="CJR24"/>
      <c r="CJS24"/>
      <c r="CJT24"/>
      <c r="CJU24"/>
      <c r="CJV24"/>
      <c r="CJW24"/>
      <c r="CJX24"/>
      <c r="CJY24"/>
      <c r="CJZ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FKL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PK24"/>
      <c r="MPL24"/>
      <c r="MPM24"/>
      <c r="MPN24"/>
      <c r="MPO24"/>
      <c r="MPP24"/>
      <c r="MPQ24"/>
      <c r="MPR24"/>
      <c r="MPS24"/>
      <c r="MPT24"/>
      <c r="MPU24"/>
      <c r="MPV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NJC24"/>
      <c r="NJD24"/>
      <c r="NJE24"/>
      <c r="NJF24"/>
      <c r="NJG24"/>
      <c r="NJH24"/>
      <c r="NJI24"/>
      <c r="NJJ24"/>
      <c r="NJK24"/>
      <c r="NJL24"/>
      <c r="NJM24"/>
      <c r="NJN24"/>
      <c r="NSZ24"/>
      <c r="NTA24"/>
      <c r="NTB24"/>
      <c r="NTC24"/>
      <c r="NTD24"/>
      <c r="NTE24"/>
      <c r="NTF24"/>
      <c r="NTG24"/>
      <c r="NTH24"/>
      <c r="NTI24"/>
      <c r="NTJ24"/>
      <c r="OCU24"/>
      <c r="OCV24"/>
      <c r="OCW24"/>
      <c r="OCX24"/>
      <c r="OCY24"/>
      <c r="OCZ24"/>
      <c r="ODA24"/>
      <c r="ODB24"/>
      <c r="ODC24"/>
      <c r="ODD24"/>
      <c r="ODE24"/>
      <c r="ODF24"/>
      <c r="OMR24"/>
      <c r="OMS24"/>
      <c r="OMT24"/>
      <c r="OMU24"/>
      <c r="OMV24"/>
      <c r="OMW24"/>
      <c r="OMX24"/>
      <c r="OMY24"/>
      <c r="OMZ24"/>
      <c r="ONA24"/>
      <c r="ONB24"/>
      <c r="OWN24"/>
      <c r="OWO24"/>
      <c r="OWP24"/>
      <c r="OWQ24"/>
      <c r="OWR24"/>
      <c r="OWS24"/>
      <c r="OWT24"/>
      <c r="OWU24"/>
      <c r="OWV24"/>
      <c r="OWW24"/>
      <c r="OWX24"/>
      <c r="PGK24"/>
      <c r="PGL24"/>
      <c r="PGM24"/>
      <c r="PGN24"/>
      <c r="PGO24"/>
      <c r="PGP24"/>
      <c r="PGQ24"/>
      <c r="PGR24"/>
      <c r="PGS24"/>
      <c r="PGT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</row>
    <row r="25" spans="2:1802 2049:2851 4354:6072 6146:11018 11265:16247" s="30" customFormat="1" x14ac:dyDescent="0.25">
      <c r="B25" s="145" t="str">
        <f>B65</f>
        <v>1. Tööjõukulud</v>
      </c>
      <c r="C25" s="146"/>
      <c r="D25" s="56">
        <f>G65</f>
        <v>0</v>
      </c>
      <c r="E25" s="56">
        <f>IFERROR((ROUND(D25/$D$33*100,2)),0)</f>
        <v>0</v>
      </c>
      <c r="F25" s="44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JO25"/>
      <c r="CJP25"/>
      <c r="CJQ25"/>
      <c r="CJR25"/>
      <c r="CJS25"/>
      <c r="CJT25"/>
      <c r="CJU25"/>
      <c r="CJV25"/>
      <c r="CJW25"/>
      <c r="CJX25"/>
      <c r="CJY25"/>
      <c r="CJZ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FKL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PK25"/>
      <c r="MPL25"/>
      <c r="MPM25"/>
      <c r="MPN25"/>
      <c r="MPO25"/>
      <c r="MPP25"/>
      <c r="MPQ25"/>
      <c r="MPR25"/>
      <c r="MPS25"/>
      <c r="MPT25"/>
      <c r="MPU25"/>
      <c r="MPV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NJC25"/>
      <c r="NJD25"/>
      <c r="NJE25"/>
      <c r="NJF25"/>
      <c r="NJG25"/>
      <c r="NJH25"/>
      <c r="NJI25"/>
      <c r="NJJ25"/>
      <c r="NJK25"/>
      <c r="NJL25"/>
      <c r="NJM25"/>
      <c r="NJN25"/>
      <c r="NSZ25"/>
      <c r="NTA25"/>
      <c r="NTB25"/>
      <c r="NTC25"/>
      <c r="NTD25"/>
      <c r="NTE25"/>
      <c r="NTF25"/>
      <c r="NTG25"/>
      <c r="NTH25"/>
      <c r="NTI25"/>
      <c r="NTJ25"/>
      <c r="OCU25"/>
      <c r="OCV25"/>
      <c r="OCW25"/>
      <c r="OCX25"/>
      <c r="OCY25"/>
      <c r="OCZ25"/>
      <c r="ODA25"/>
      <c r="ODB25"/>
      <c r="ODC25"/>
      <c r="ODD25"/>
      <c r="ODE25"/>
      <c r="ODF25"/>
      <c r="OMR25"/>
      <c r="OMS25"/>
      <c r="OMT25"/>
      <c r="OMU25"/>
      <c r="OMV25"/>
      <c r="OMW25"/>
      <c r="OMX25"/>
      <c r="OMY25"/>
      <c r="OMZ25"/>
      <c r="ONA25"/>
      <c r="ONB25"/>
      <c r="OWN25"/>
      <c r="OWO25"/>
      <c r="OWP25"/>
      <c r="OWQ25"/>
      <c r="OWR25"/>
      <c r="OWS25"/>
      <c r="OWT25"/>
      <c r="OWU25"/>
      <c r="OWV25"/>
      <c r="OWW25"/>
      <c r="OWX25"/>
      <c r="PGK25"/>
      <c r="PGL25"/>
      <c r="PGM25"/>
      <c r="PGN25"/>
      <c r="PGO25"/>
      <c r="PGP25"/>
      <c r="PGQ25"/>
      <c r="PGR25"/>
      <c r="PGS25"/>
      <c r="PGT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</row>
    <row r="26" spans="2:1802 2049:2851 4354:6072 6146:11018 11265:16247" s="30" customFormat="1" x14ac:dyDescent="0.25">
      <c r="B26" s="145" t="str">
        <f>B69</f>
        <v>2. Sõidu- ja lähetuskulud</v>
      </c>
      <c r="C26" s="146"/>
      <c r="D26" s="56">
        <f>G69</f>
        <v>0</v>
      </c>
      <c r="E26" s="56">
        <f>IFERROR((ROUND(D26/$D$33*100,2)),0)</f>
        <v>0</v>
      </c>
      <c r="F26" s="44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JO26"/>
      <c r="CJP26"/>
      <c r="CJQ26"/>
      <c r="CJR26"/>
      <c r="CJS26"/>
      <c r="CJT26"/>
      <c r="CJU26"/>
      <c r="CJV26"/>
      <c r="CJW26"/>
      <c r="CJX26"/>
      <c r="CJY26"/>
      <c r="CJZ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FKL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PK26"/>
      <c r="MPL26"/>
      <c r="MPM26"/>
      <c r="MPN26"/>
      <c r="MPO26"/>
      <c r="MPP26"/>
      <c r="MPQ26"/>
      <c r="MPR26"/>
      <c r="MPS26"/>
      <c r="MPT26"/>
      <c r="MPU26"/>
      <c r="MPV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NJC26"/>
      <c r="NJD26"/>
      <c r="NJE26"/>
      <c r="NJF26"/>
      <c r="NJG26"/>
      <c r="NJH26"/>
      <c r="NJI26"/>
      <c r="NJJ26"/>
      <c r="NJK26"/>
      <c r="NJL26"/>
      <c r="NJM26"/>
      <c r="NJN26"/>
      <c r="NSZ26"/>
      <c r="NTA26"/>
      <c r="NTB26"/>
      <c r="NTC26"/>
      <c r="NTD26"/>
      <c r="NTE26"/>
      <c r="NTF26"/>
      <c r="NTG26"/>
      <c r="NTH26"/>
      <c r="NTI26"/>
      <c r="NTJ26"/>
      <c r="OCU26"/>
      <c r="OCV26"/>
      <c r="OCW26"/>
      <c r="OCX26"/>
      <c r="OCY26"/>
      <c r="OCZ26"/>
      <c r="ODA26"/>
      <c r="ODB26"/>
      <c r="ODC26"/>
      <c r="ODD26"/>
      <c r="ODE26"/>
      <c r="ODF26"/>
      <c r="OMR26"/>
      <c r="OMS26"/>
      <c r="OMT26"/>
      <c r="OMU26"/>
      <c r="OMV26"/>
      <c r="OMW26"/>
      <c r="OMX26"/>
      <c r="OMY26"/>
      <c r="OMZ26"/>
      <c r="ONA26"/>
      <c r="ONB26"/>
      <c r="OWN26"/>
      <c r="OWO26"/>
      <c r="OWP26"/>
      <c r="OWQ26"/>
      <c r="OWR26"/>
      <c r="OWS26"/>
      <c r="OWT26"/>
      <c r="OWU26"/>
      <c r="OWV26"/>
      <c r="OWW26"/>
      <c r="OWX26"/>
      <c r="PGK26"/>
      <c r="PGL26"/>
      <c r="PGM26"/>
      <c r="PGN26"/>
      <c r="PGO26"/>
      <c r="PGP26"/>
      <c r="PGQ26"/>
      <c r="PGR26"/>
      <c r="PGS26"/>
      <c r="PGT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</row>
    <row r="27" spans="2:1802 2049:2851 4354:6072 6146:11018 11265:16247" s="30" customFormat="1" x14ac:dyDescent="0.25">
      <c r="B27" s="147" t="str">
        <f>B74</f>
        <v>3. Seadmed, varustus, IKT-arendused</v>
      </c>
      <c r="C27" s="148"/>
      <c r="D27" s="56">
        <f>G74</f>
        <v>0</v>
      </c>
      <c r="E27" s="56">
        <f>IFERROR((ROUND(D27/$D$33*100,2)),0)</f>
        <v>0</v>
      </c>
      <c r="F27" s="44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JO27"/>
      <c r="CJP27"/>
      <c r="CJQ27"/>
      <c r="CJR27"/>
      <c r="CJS27"/>
      <c r="CJT27"/>
      <c r="CJU27"/>
      <c r="CJV27"/>
      <c r="CJW27"/>
      <c r="CJX27"/>
      <c r="CJY27"/>
      <c r="CJZ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FKL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PK27"/>
      <c r="MPL27"/>
      <c r="MPM27"/>
      <c r="MPN27"/>
      <c r="MPO27"/>
      <c r="MPP27"/>
      <c r="MPQ27"/>
      <c r="MPR27"/>
      <c r="MPS27"/>
      <c r="MPT27"/>
      <c r="MPU27"/>
      <c r="MPV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NJC27"/>
      <c r="NJD27"/>
      <c r="NJE27"/>
      <c r="NJF27"/>
      <c r="NJG27"/>
      <c r="NJH27"/>
      <c r="NJI27"/>
      <c r="NJJ27"/>
      <c r="NJK27"/>
      <c r="NJL27"/>
      <c r="NJM27"/>
      <c r="NJN27"/>
      <c r="NSZ27"/>
      <c r="NTA27"/>
      <c r="NTB27"/>
      <c r="NTC27"/>
      <c r="NTD27"/>
      <c r="NTE27"/>
      <c r="NTF27"/>
      <c r="NTG27"/>
      <c r="NTH27"/>
      <c r="NTI27"/>
      <c r="NTJ27"/>
      <c r="OCU27"/>
      <c r="OCV27"/>
      <c r="OCW27"/>
      <c r="OCX27"/>
      <c r="OCY27"/>
      <c r="OCZ27"/>
      <c r="ODA27"/>
      <c r="ODB27"/>
      <c r="ODC27"/>
      <c r="ODD27"/>
      <c r="ODE27"/>
      <c r="ODF27"/>
      <c r="OMR27"/>
      <c r="OMS27"/>
      <c r="OMT27"/>
      <c r="OMU27"/>
      <c r="OMV27"/>
      <c r="OMW27"/>
      <c r="OMX27"/>
      <c r="OMY27"/>
      <c r="OMZ27"/>
      <c r="ONA27"/>
      <c r="ONB27"/>
      <c r="OWN27"/>
      <c r="OWO27"/>
      <c r="OWP27"/>
      <c r="OWQ27"/>
      <c r="OWR27"/>
      <c r="OWS27"/>
      <c r="OWT27"/>
      <c r="OWU27"/>
      <c r="OWV27"/>
      <c r="OWW27"/>
      <c r="OWX27"/>
      <c r="PGK27"/>
      <c r="PGL27"/>
      <c r="PGM27"/>
      <c r="PGN27"/>
      <c r="PGO27"/>
      <c r="PGP27"/>
      <c r="PGQ27"/>
      <c r="PGR27"/>
      <c r="PGS27"/>
      <c r="PGT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</row>
    <row r="28" spans="2:1802 2049:2851 4354:6072 6146:11018 11265:16247" s="30" customFormat="1" x14ac:dyDescent="0.25">
      <c r="B28" s="147" t="str">
        <f>B77</f>
        <v>4. Kinnisvara</v>
      </c>
      <c r="C28" s="148"/>
      <c r="D28" s="56">
        <f>G77</f>
        <v>0</v>
      </c>
      <c r="E28" s="56">
        <f>IFERROR((ROUND(D28/$D$33*100,2)),0)</f>
        <v>0</v>
      </c>
      <c r="F28" s="44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JO28"/>
      <c r="CJP28"/>
      <c r="CJQ28"/>
      <c r="CJR28"/>
      <c r="CJS28"/>
      <c r="CJT28"/>
      <c r="CJU28"/>
      <c r="CJV28"/>
      <c r="CJW28"/>
      <c r="CJX28"/>
      <c r="CJY28"/>
      <c r="CJZ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FKL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PK28"/>
      <c r="MPL28"/>
      <c r="MPM28"/>
      <c r="MPN28"/>
      <c r="MPO28"/>
      <c r="MPP28"/>
      <c r="MPQ28"/>
      <c r="MPR28"/>
      <c r="MPS28"/>
      <c r="MPT28"/>
      <c r="MPU28"/>
      <c r="MPV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NJC28"/>
      <c r="NJD28"/>
      <c r="NJE28"/>
      <c r="NJF28"/>
      <c r="NJG28"/>
      <c r="NJH28"/>
      <c r="NJI28"/>
      <c r="NJJ28"/>
      <c r="NJK28"/>
      <c r="NJL28"/>
      <c r="NJM28"/>
      <c r="NJN28"/>
      <c r="NSZ28"/>
      <c r="NTA28"/>
      <c r="NTB28"/>
      <c r="NTC28"/>
      <c r="NTD28"/>
      <c r="NTE28"/>
      <c r="NTF28"/>
      <c r="NTG28"/>
      <c r="NTH28"/>
      <c r="NTI28"/>
      <c r="NTJ28"/>
      <c r="OCU28"/>
      <c r="OCV28"/>
      <c r="OCW28"/>
      <c r="OCX28"/>
      <c r="OCY28"/>
      <c r="OCZ28"/>
      <c r="ODA28"/>
      <c r="ODB28"/>
      <c r="ODC28"/>
      <c r="ODD28"/>
      <c r="ODE28"/>
      <c r="ODF28"/>
      <c r="OMR28"/>
      <c r="OMS28"/>
      <c r="OMT28"/>
      <c r="OMU28"/>
      <c r="OMV28"/>
      <c r="OMW28"/>
      <c r="OMX28"/>
      <c r="OMY28"/>
      <c r="OMZ28"/>
      <c r="ONA28"/>
      <c r="ONB28"/>
      <c r="OWN28"/>
      <c r="OWO28"/>
      <c r="OWP28"/>
      <c r="OWQ28"/>
      <c r="OWR28"/>
      <c r="OWS28"/>
      <c r="OWT28"/>
      <c r="OWU28"/>
      <c r="OWV28"/>
      <c r="OWW28"/>
      <c r="OWX28"/>
      <c r="PGK28"/>
      <c r="PGL28"/>
      <c r="PGM28"/>
      <c r="PGN28"/>
      <c r="PGO28"/>
      <c r="PGP28"/>
      <c r="PGQ28"/>
      <c r="PGR28"/>
      <c r="PGS28"/>
      <c r="PGT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</row>
    <row r="29" spans="2:1802 2049:2851 4354:6072 6146:11018 11265:16247" s="30" customFormat="1" ht="15" customHeight="1" x14ac:dyDescent="0.25">
      <c r="B29" s="145" t="str">
        <f>B80</f>
        <v>5. Avalikustamise kulud</v>
      </c>
      <c r="C29" s="146"/>
      <c r="D29" s="56">
        <f>G80</f>
        <v>0</v>
      </c>
      <c r="E29" s="56">
        <f>IFERROR((ROUND(D29/$D$33*100,2)),0)</f>
        <v>0</v>
      </c>
      <c r="F29" s="44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JO29"/>
      <c r="CJP29"/>
      <c r="CJQ29"/>
      <c r="CJR29"/>
      <c r="CJS29"/>
      <c r="CJT29"/>
      <c r="CJU29"/>
      <c r="CJV29"/>
      <c r="CJW29"/>
      <c r="CJX29"/>
      <c r="CJY29"/>
      <c r="CJZ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FKL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PK29"/>
      <c r="MPL29"/>
      <c r="MPM29"/>
      <c r="MPN29"/>
      <c r="MPO29"/>
      <c r="MPP29"/>
      <c r="MPQ29"/>
      <c r="MPR29"/>
      <c r="MPS29"/>
      <c r="MPT29"/>
      <c r="MPU29"/>
      <c r="MPV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NJC29"/>
      <c r="NJD29"/>
      <c r="NJE29"/>
      <c r="NJF29"/>
      <c r="NJG29"/>
      <c r="NJH29"/>
      <c r="NJI29"/>
      <c r="NJJ29"/>
      <c r="NJK29"/>
      <c r="NJL29"/>
      <c r="NJM29"/>
      <c r="NJN29"/>
      <c r="NSZ29"/>
      <c r="NTA29"/>
      <c r="NTB29"/>
      <c r="NTC29"/>
      <c r="NTD29"/>
      <c r="NTE29"/>
      <c r="NTF29"/>
      <c r="NTG29"/>
      <c r="NTH29"/>
      <c r="NTI29"/>
      <c r="NTJ29"/>
      <c r="OCU29"/>
      <c r="OCV29"/>
      <c r="OCW29"/>
      <c r="OCX29"/>
      <c r="OCY29"/>
      <c r="OCZ29"/>
      <c r="ODA29"/>
      <c r="ODB29"/>
      <c r="ODC29"/>
      <c r="ODD29"/>
      <c r="ODE29"/>
      <c r="ODF29"/>
      <c r="OMR29"/>
      <c r="OMS29"/>
      <c r="OMT29"/>
      <c r="OMU29"/>
      <c r="OMV29"/>
      <c r="OMW29"/>
      <c r="OMX29"/>
      <c r="OMY29"/>
      <c r="OMZ29"/>
      <c r="ONA29"/>
      <c r="ONB29"/>
      <c r="OWN29"/>
      <c r="OWO29"/>
      <c r="OWP29"/>
      <c r="OWQ29"/>
      <c r="OWR29"/>
      <c r="OWS29"/>
      <c r="OWT29"/>
      <c r="OWU29"/>
      <c r="OWV29"/>
      <c r="OWW29"/>
      <c r="OWX29"/>
      <c r="PGK29"/>
      <c r="PGL29"/>
      <c r="PGM29"/>
      <c r="PGN29"/>
      <c r="PGO29"/>
      <c r="PGP29"/>
      <c r="PGQ29"/>
      <c r="PGR29"/>
      <c r="PGS29"/>
      <c r="PGT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</row>
    <row r="30" spans="2:1802 2049:2851 4354:6072 6146:11018 11265:16247" s="30" customFormat="1" ht="15" customHeight="1" x14ac:dyDescent="0.25">
      <c r="B30" s="147" t="str">
        <f>B83</f>
        <v>6. Muud otsesed kulud</v>
      </c>
      <c r="C30" s="148"/>
      <c r="D30" s="56">
        <f>G83</f>
        <v>0</v>
      </c>
      <c r="E30" s="56">
        <f t="shared" ref="E30:E33" si="0">IFERROR((ROUND(D30/$D$33*100,2)),0)</f>
        <v>0</v>
      </c>
      <c r="F30" s="44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JO30"/>
      <c r="CJP30"/>
      <c r="CJQ30"/>
      <c r="CJR30"/>
      <c r="CJS30"/>
      <c r="CJT30"/>
      <c r="CJU30"/>
      <c r="CJV30"/>
      <c r="CJW30"/>
      <c r="CJX30"/>
      <c r="CJY30"/>
      <c r="CJZ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FKL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PK30"/>
      <c r="MPL30"/>
      <c r="MPM30"/>
      <c r="MPN30"/>
      <c r="MPO30"/>
      <c r="MPP30"/>
      <c r="MPQ30"/>
      <c r="MPR30"/>
      <c r="MPS30"/>
      <c r="MPT30"/>
      <c r="MPU30"/>
      <c r="MPV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NJC30"/>
      <c r="NJD30"/>
      <c r="NJE30"/>
      <c r="NJF30"/>
      <c r="NJG30"/>
      <c r="NJH30"/>
      <c r="NJI30"/>
      <c r="NJJ30"/>
      <c r="NJK30"/>
      <c r="NJL30"/>
      <c r="NJM30"/>
      <c r="NJN30"/>
      <c r="NSZ30"/>
      <c r="NTA30"/>
      <c r="NTB30"/>
      <c r="NTC30"/>
      <c r="NTD30"/>
      <c r="NTE30"/>
      <c r="NTF30"/>
      <c r="NTG30"/>
      <c r="NTH30"/>
      <c r="NTI30"/>
      <c r="NTJ30"/>
      <c r="OCU30"/>
      <c r="OCV30"/>
      <c r="OCW30"/>
      <c r="OCX30"/>
      <c r="OCY30"/>
      <c r="OCZ30"/>
      <c r="ODA30"/>
      <c r="ODB30"/>
      <c r="ODC30"/>
      <c r="ODD30"/>
      <c r="ODE30"/>
      <c r="ODF30"/>
      <c r="OMR30"/>
      <c r="OMS30"/>
      <c r="OMT30"/>
      <c r="OMU30"/>
      <c r="OMV30"/>
      <c r="OMW30"/>
      <c r="OMX30"/>
      <c r="OMY30"/>
      <c r="OMZ30"/>
      <c r="ONA30"/>
      <c r="ONB30"/>
      <c r="OWN30"/>
      <c r="OWO30"/>
      <c r="OWP30"/>
      <c r="OWQ30"/>
      <c r="OWR30"/>
      <c r="OWS30"/>
      <c r="OWT30"/>
      <c r="OWU30"/>
      <c r="OWV30"/>
      <c r="OWW30"/>
      <c r="OWX30"/>
      <c r="PGK30"/>
      <c r="PGL30"/>
      <c r="PGM30"/>
      <c r="PGN30"/>
      <c r="PGO30"/>
      <c r="PGP30"/>
      <c r="PGQ30"/>
      <c r="PGR30"/>
      <c r="PGS30"/>
      <c r="PGT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</row>
    <row r="31" spans="2:1802 2049:2851 4354:6072 6146:11018 11265:16247" s="30" customFormat="1" x14ac:dyDescent="0.25">
      <c r="B31" s="143" t="s">
        <v>21</v>
      </c>
      <c r="C31" s="144"/>
      <c r="D31" s="108">
        <f>SUM(D25:D30)</f>
        <v>0</v>
      </c>
      <c r="E31" s="108">
        <f t="shared" si="0"/>
        <v>0</v>
      </c>
      <c r="F31" s="44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JO31"/>
      <c r="CJP31"/>
      <c r="CJQ31"/>
      <c r="CJR31"/>
      <c r="CJS31"/>
      <c r="CJT31"/>
      <c r="CJU31"/>
      <c r="CJV31"/>
      <c r="CJW31"/>
      <c r="CJX31"/>
      <c r="CJY31"/>
      <c r="CJZ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FKL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PK31"/>
      <c r="MPL31"/>
      <c r="MPM31"/>
      <c r="MPN31"/>
      <c r="MPO31"/>
      <c r="MPP31"/>
      <c r="MPQ31"/>
      <c r="MPR31"/>
      <c r="MPS31"/>
      <c r="MPT31"/>
      <c r="MPU31"/>
      <c r="MPV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NJC31"/>
      <c r="NJD31"/>
      <c r="NJE31"/>
      <c r="NJF31"/>
      <c r="NJG31"/>
      <c r="NJH31"/>
      <c r="NJI31"/>
      <c r="NJJ31"/>
      <c r="NJK31"/>
      <c r="NJL31"/>
      <c r="NJM31"/>
      <c r="NJN31"/>
      <c r="NSZ31"/>
      <c r="NTA31"/>
      <c r="NTB31"/>
      <c r="NTC31"/>
      <c r="NTD31"/>
      <c r="NTE31"/>
      <c r="NTF31"/>
      <c r="NTG31"/>
      <c r="NTH31"/>
      <c r="NTI31"/>
      <c r="NTJ31"/>
      <c r="OCU31"/>
      <c r="OCV31"/>
      <c r="OCW31"/>
      <c r="OCX31"/>
      <c r="OCY31"/>
      <c r="OCZ31"/>
      <c r="ODA31"/>
      <c r="ODB31"/>
      <c r="ODC31"/>
      <c r="ODD31"/>
      <c r="ODE31"/>
      <c r="ODF31"/>
      <c r="OMR31"/>
      <c r="OMS31"/>
      <c r="OMT31"/>
      <c r="OMU31"/>
      <c r="OMV31"/>
      <c r="OMW31"/>
      <c r="OMX31"/>
      <c r="OMY31"/>
      <c r="OMZ31"/>
      <c r="ONA31"/>
      <c r="ONB31"/>
      <c r="OWN31"/>
      <c r="OWO31"/>
      <c r="OWP31"/>
      <c r="OWQ31"/>
      <c r="OWR31"/>
      <c r="OWS31"/>
      <c r="OWT31"/>
      <c r="OWU31"/>
      <c r="OWV31"/>
      <c r="OWW31"/>
      <c r="OWX31"/>
      <c r="PGK31"/>
      <c r="PGL31"/>
      <c r="PGM31"/>
      <c r="PGN31"/>
      <c r="PGO31"/>
      <c r="PGP31"/>
      <c r="PGQ31"/>
      <c r="PGR31"/>
      <c r="PGS31"/>
      <c r="PGT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</row>
    <row r="32" spans="2:1802 2049:2851 4354:6072 6146:11018 11265:16247" customFormat="1" ht="15.75" customHeight="1" x14ac:dyDescent="0.25">
      <c r="B32" s="137" t="s">
        <v>133</v>
      </c>
      <c r="C32" s="138"/>
      <c r="D32" s="109">
        <f>G87</f>
        <v>0</v>
      </c>
      <c r="E32" s="109">
        <f t="shared" si="0"/>
        <v>0</v>
      </c>
    </row>
    <row r="33" spans="2:7" s="13" customFormat="1" ht="15.75" customHeight="1" x14ac:dyDescent="0.25">
      <c r="B33" s="128" t="s">
        <v>132</v>
      </c>
      <c r="C33" s="130"/>
      <c r="D33" s="110">
        <f>D31+D32</f>
        <v>0</v>
      </c>
      <c r="E33" s="110">
        <f t="shared" si="0"/>
        <v>0</v>
      </c>
    </row>
    <row r="34" spans="2:7" s="13" customFormat="1" ht="15" x14ac:dyDescent="0.25"/>
    <row r="35" spans="2:7" customFormat="1" ht="15" x14ac:dyDescent="0.25"/>
    <row r="36" spans="2:7" customFormat="1" x14ac:dyDescent="0.25">
      <c r="B36" s="93" t="s">
        <v>123</v>
      </c>
      <c r="C36" s="93"/>
      <c r="D36" s="30"/>
      <c r="E36" s="30"/>
      <c r="F36" s="30"/>
      <c r="G36" s="30"/>
    </row>
    <row r="37" spans="2:7" customFormat="1" x14ac:dyDescent="0.25">
      <c r="B37" s="32"/>
      <c r="C37" s="32" t="s">
        <v>12</v>
      </c>
      <c r="D37" s="30"/>
      <c r="E37" s="30"/>
      <c r="F37" s="30"/>
      <c r="G37" s="30"/>
    </row>
    <row r="38" spans="2:7" customFormat="1" ht="33" customHeight="1" x14ac:dyDescent="0.25">
      <c r="B38" s="72" t="s">
        <v>71</v>
      </c>
      <c r="C38" s="58">
        <v>0</v>
      </c>
      <c r="D38" s="30"/>
      <c r="E38" s="30"/>
      <c r="F38" s="30"/>
      <c r="G38" s="30"/>
    </row>
    <row r="39" spans="2:7" customFormat="1" ht="31.5" customHeight="1" x14ac:dyDescent="0.25">
      <c r="B39" s="72" t="s">
        <v>95</v>
      </c>
      <c r="C39" s="58">
        <v>0</v>
      </c>
      <c r="D39" s="30"/>
      <c r="E39" s="30"/>
      <c r="F39" s="30"/>
      <c r="G39" s="30"/>
    </row>
    <row r="40" spans="2:7" customFormat="1" ht="31.5" x14ac:dyDescent="0.25">
      <c r="B40" s="72" t="s">
        <v>72</v>
      </c>
      <c r="C40" s="58">
        <v>0</v>
      </c>
      <c r="D40" s="30"/>
      <c r="E40" s="30"/>
      <c r="F40" s="30"/>
      <c r="G40" s="30"/>
    </row>
    <row r="41" spans="2:7" customFormat="1" x14ac:dyDescent="0.25">
      <c r="B41" s="72" t="s">
        <v>73</v>
      </c>
      <c r="C41" s="58">
        <v>0</v>
      </c>
      <c r="D41" s="30"/>
      <c r="E41" s="30"/>
      <c r="F41" s="30"/>
      <c r="G41" s="30"/>
    </row>
    <row r="42" spans="2:7" customFormat="1" x14ac:dyDescent="0.25">
      <c r="B42" s="72" t="s">
        <v>74</v>
      </c>
      <c r="C42" s="58">
        <v>0</v>
      </c>
      <c r="D42" s="30"/>
      <c r="E42" s="30"/>
      <c r="F42" s="30"/>
      <c r="G42" s="30"/>
    </row>
    <row r="43" spans="2:7" customFormat="1" x14ac:dyDescent="0.25">
      <c r="B43" s="72" t="s">
        <v>75</v>
      </c>
      <c r="C43" s="58">
        <v>0</v>
      </c>
      <c r="D43" s="30"/>
      <c r="E43" s="30"/>
      <c r="F43" s="30"/>
      <c r="G43" s="30"/>
    </row>
    <row r="44" spans="2:7" customFormat="1" x14ac:dyDescent="0.25">
      <c r="B44" s="72" t="s">
        <v>96</v>
      </c>
      <c r="C44" s="58">
        <v>0</v>
      </c>
      <c r="D44" s="30"/>
      <c r="E44" s="30"/>
      <c r="F44" s="30"/>
      <c r="G44" s="30"/>
    </row>
    <row r="45" spans="2:7" customFormat="1" x14ac:dyDescent="0.25">
      <c r="B45" s="72" t="s">
        <v>76</v>
      </c>
      <c r="C45" s="58">
        <v>0</v>
      </c>
      <c r="D45" s="30"/>
      <c r="E45" s="30"/>
      <c r="F45" s="30"/>
      <c r="G45" s="30"/>
    </row>
    <row r="46" spans="2:7" customFormat="1" x14ac:dyDescent="0.25">
      <c r="B46" s="72" t="s">
        <v>77</v>
      </c>
      <c r="C46" s="58">
        <v>0</v>
      </c>
      <c r="D46" s="30"/>
      <c r="E46" s="30"/>
      <c r="F46" s="30"/>
      <c r="G46" s="30"/>
    </row>
    <row r="47" spans="2:7" customFormat="1" ht="31.5" x14ac:dyDescent="0.25">
      <c r="B47" s="73" t="s">
        <v>78</v>
      </c>
      <c r="C47" s="58">
        <v>0</v>
      </c>
      <c r="D47" s="30"/>
      <c r="E47" s="30"/>
      <c r="F47" s="30"/>
      <c r="G47" s="30"/>
    </row>
    <row r="48" spans="2:7" customFormat="1" x14ac:dyDescent="0.25">
      <c r="B48" s="72" t="s">
        <v>79</v>
      </c>
      <c r="C48" s="58">
        <v>0</v>
      </c>
      <c r="D48" s="30"/>
      <c r="E48" s="30"/>
      <c r="F48" s="30"/>
      <c r="G48" s="30"/>
    </row>
    <row r="49" spans="2:7" customFormat="1" x14ac:dyDescent="0.25">
      <c r="B49" s="72" t="s">
        <v>80</v>
      </c>
      <c r="C49" s="58">
        <v>0</v>
      </c>
      <c r="D49" s="30"/>
      <c r="E49" s="30"/>
      <c r="F49" s="30"/>
      <c r="G49" s="30"/>
    </row>
    <row r="50" spans="2:7" customFormat="1" x14ac:dyDescent="0.25">
      <c r="B50" s="72" t="s">
        <v>81</v>
      </c>
      <c r="C50" s="58">
        <v>0</v>
      </c>
      <c r="D50" s="30"/>
      <c r="E50" s="30"/>
      <c r="F50" s="30"/>
      <c r="G50" s="30"/>
    </row>
    <row r="51" spans="2:7" customFormat="1" x14ac:dyDescent="0.25">
      <c r="B51" s="72" t="s">
        <v>82</v>
      </c>
      <c r="C51" s="58">
        <v>0</v>
      </c>
      <c r="D51" s="30"/>
      <c r="E51" s="30"/>
      <c r="F51" s="30"/>
      <c r="G51" s="30"/>
    </row>
    <row r="52" spans="2:7" customFormat="1" ht="31.5" x14ac:dyDescent="0.25">
      <c r="B52" s="72" t="s">
        <v>83</v>
      </c>
      <c r="C52" s="58">
        <v>0</v>
      </c>
      <c r="D52" s="30"/>
      <c r="E52" s="30"/>
      <c r="F52" s="30"/>
      <c r="G52" s="30"/>
    </row>
    <row r="53" spans="2:7" customFormat="1" x14ac:dyDescent="0.25">
      <c r="B53" s="72" t="s">
        <v>84</v>
      </c>
      <c r="C53" s="58">
        <v>0</v>
      </c>
      <c r="D53" s="30"/>
      <c r="E53" s="30"/>
      <c r="F53" s="30"/>
      <c r="G53" s="30"/>
    </row>
    <row r="54" spans="2:7" customFormat="1" ht="18" customHeight="1" x14ac:dyDescent="0.25">
      <c r="B54" s="72" t="s">
        <v>85</v>
      </c>
      <c r="C54" s="58">
        <v>0</v>
      </c>
      <c r="D54" s="30"/>
      <c r="E54" s="30"/>
      <c r="F54" s="30"/>
      <c r="G54" s="30"/>
    </row>
    <row r="55" spans="2:7" customFormat="1" ht="18" customHeight="1" x14ac:dyDescent="0.25">
      <c r="B55" s="72" t="s">
        <v>86</v>
      </c>
      <c r="C55" s="58">
        <v>0</v>
      </c>
      <c r="D55" s="30"/>
      <c r="E55" s="30"/>
      <c r="F55" s="30"/>
      <c r="G55" s="30"/>
    </row>
    <row r="56" spans="2:7" customFormat="1" ht="18" customHeight="1" x14ac:dyDescent="0.25">
      <c r="B56" s="72" t="s">
        <v>87</v>
      </c>
      <c r="C56" s="58">
        <v>0</v>
      </c>
      <c r="D56" s="30"/>
      <c r="E56" s="30"/>
      <c r="F56" s="30"/>
      <c r="G56" s="30"/>
    </row>
    <row r="57" spans="2:7" customFormat="1" ht="31.5" x14ac:dyDescent="0.25">
      <c r="B57" s="72" t="s">
        <v>88</v>
      </c>
      <c r="C57" s="58">
        <v>0</v>
      </c>
      <c r="D57" s="30"/>
      <c r="E57" s="30"/>
      <c r="F57" s="30"/>
      <c r="G57" s="30"/>
    </row>
    <row r="58" spans="2:7" customFormat="1" ht="20.25" customHeight="1" x14ac:dyDescent="0.25">
      <c r="B58" s="72" t="s">
        <v>89</v>
      </c>
      <c r="C58" s="58">
        <v>0</v>
      </c>
      <c r="D58" s="30"/>
      <c r="E58" s="30"/>
      <c r="F58" s="30"/>
      <c r="G58" s="30"/>
    </row>
    <row r="59" spans="2:7" customFormat="1" ht="16.5" customHeight="1" x14ac:dyDescent="0.25">
      <c r="B59" s="94" t="s">
        <v>12</v>
      </c>
      <c r="C59" s="41">
        <f>SUM(C38:C58)</f>
        <v>0</v>
      </c>
      <c r="D59" s="30"/>
      <c r="E59" s="30"/>
      <c r="F59" s="30"/>
      <c r="G59" s="30"/>
    </row>
    <row r="60" spans="2:7" customFormat="1" ht="16.5" customHeight="1" x14ac:dyDescent="0.25"/>
    <row r="61" spans="2:7" customFormat="1" ht="15" x14ac:dyDescent="0.25"/>
    <row r="62" spans="2:7" customFormat="1" x14ac:dyDescent="0.25">
      <c r="B62" s="95" t="s">
        <v>124</v>
      </c>
      <c r="C62" s="38"/>
      <c r="D62" s="30"/>
      <c r="E62" s="30"/>
      <c r="F62" s="30"/>
      <c r="G62" s="30"/>
    </row>
    <row r="63" spans="2:7" customFormat="1" x14ac:dyDescent="0.25">
      <c r="B63" s="105" t="s">
        <v>2</v>
      </c>
      <c r="C63" s="105" t="s">
        <v>125</v>
      </c>
      <c r="D63" s="105" t="s">
        <v>126</v>
      </c>
      <c r="E63" s="105" t="s">
        <v>127</v>
      </c>
      <c r="F63" s="105" t="s">
        <v>128</v>
      </c>
      <c r="G63" s="91" t="s">
        <v>12</v>
      </c>
    </row>
    <row r="64" spans="2:7" customFormat="1" x14ac:dyDescent="0.25">
      <c r="B64" s="103" t="s">
        <v>129</v>
      </c>
      <c r="C64" s="104"/>
      <c r="D64" s="104"/>
      <c r="E64" s="104"/>
      <c r="F64" s="104"/>
      <c r="G64" s="114"/>
    </row>
    <row r="65" spans="2:7" customFormat="1" x14ac:dyDescent="0.25">
      <c r="B65" s="128" t="s">
        <v>55</v>
      </c>
      <c r="C65" s="129"/>
      <c r="D65" s="129"/>
      <c r="E65" s="129"/>
      <c r="F65" s="130"/>
      <c r="G65" s="112">
        <f>SUM(G66:G68)</f>
        <v>0</v>
      </c>
    </row>
    <row r="66" spans="2:7" customFormat="1" x14ac:dyDescent="0.25">
      <c r="B66" s="23"/>
      <c r="C66" s="23"/>
      <c r="D66" s="23"/>
      <c r="E66" s="23"/>
      <c r="F66" s="23"/>
      <c r="G66" s="96"/>
    </row>
    <row r="67" spans="2:7" customFormat="1" x14ac:dyDescent="0.25">
      <c r="B67" s="23"/>
      <c r="C67" s="23"/>
      <c r="D67" s="23"/>
      <c r="E67" s="23"/>
      <c r="F67" s="23"/>
      <c r="G67" s="96"/>
    </row>
    <row r="68" spans="2:7" customFormat="1" x14ac:dyDescent="0.25">
      <c r="B68" s="23"/>
      <c r="C68" s="23"/>
      <c r="D68" s="23"/>
      <c r="E68" s="23"/>
      <c r="F68" s="23"/>
      <c r="G68" s="96"/>
    </row>
    <row r="69" spans="2:7" customFormat="1" x14ac:dyDescent="0.25">
      <c r="B69" s="128" t="s">
        <v>109</v>
      </c>
      <c r="C69" s="129"/>
      <c r="D69" s="129"/>
      <c r="E69" s="129"/>
      <c r="F69" s="130"/>
      <c r="G69" s="112">
        <f>SUM(G70:G73)</f>
        <v>0</v>
      </c>
    </row>
    <row r="70" spans="2:7" customFormat="1" x14ac:dyDescent="0.25">
      <c r="B70" s="23"/>
      <c r="C70" s="23"/>
      <c r="D70" s="101"/>
      <c r="E70" s="111"/>
      <c r="F70" s="23"/>
      <c r="G70" s="96"/>
    </row>
    <row r="71" spans="2:7" customFormat="1" x14ac:dyDescent="0.25">
      <c r="B71" s="23"/>
      <c r="C71" s="23"/>
      <c r="D71" s="101"/>
      <c r="E71" s="19"/>
      <c r="F71" s="23"/>
      <c r="G71" s="96"/>
    </row>
    <row r="72" spans="2:7" customFormat="1" x14ac:dyDescent="0.25">
      <c r="B72" s="23"/>
      <c r="C72" s="23"/>
      <c r="D72" s="101"/>
      <c r="E72" s="111"/>
      <c r="F72" s="23"/>
      <c r="G72" s="96"/>
    </row>
    <row r="73" spans="2:7" customFormat="1" x14ac:dyDescent="0.25">
      <c r="B73" s="23"/>
      <c r="C73" s="23"/>
      <c r="D73" s="101"/>
      <c r="E73" s="111"/>
      <c r="F73" s="23"/>
      <c r="G73" s="96"/>
    </row>
    <row r="74" spans="2:7" customFormat="1" x14ac:dyDescent="0.25">
      <c r="B74" s="128" t="s">
        <v>117</v>
      </c>
      <c r="C74" s="129"/>
      <c r="D74" s="129"/>
      <c r="E74" s="129"/>
      <c r="F74" s="130"/>
      <c r="G74" s="112">
        <f>SUM(G75:G76)</f>
        <v>0</v>
      </c>
    </row>
    <row r="75" spans="2:7" customFormat="1" x14ac:dyDescent="0.25">
      <c r="B75" s="23"/>
      <c r="C75" s="23"/>
      <c r="D75" s="101"/>
      <c r="E75" s="23"/>
      <c r="F75" s="23"/>
      <c r="G75" s="96"/>
    </row>
    <row r="76" spans="2:7" customFormat="1" x14ac:dyDescent="0.25">
      <c r="B76" s="23"/>
      <c r="C76" s="23"/>
      <c r="D76" s="101"/>
      <c r="E76" s="23"/>
      <c r="F76" s="23"/>
      <c r="G76" s="96"/>
    </row>
    <row r="77" spans="2:7" customFormat="1" x14ac:dyDescent="0.25">
      <c r="B77" s="131" t="s">
        <v>116</v>
      </c>
      <c r="C77" s="132"/>
      <c r="D77" s="132"/>
      <c r="E77" s="132"/>
      <c r="F77" s="133"/>
      <c r="G77" s="113">
        <f>SUM(G78:G79)</f>
        <v>0</v>
      </c>
    </row>
    <row r="78" spans="2:7" customFormat="1" x14ac:dyDescent="0.25">
      <c r="B78" s="97"/>
      <c r="C78" s="97"/>
      <c r="D78" s="101"/>
      <c r="E78" s="97"/>
      <c r="F78" s="97"/>
      <c r="G78" s="96"/>
    </row>
    <row r="79" spans="2:7" customFormat="1" x14ac:dyDescent="0.25">
      <c r="B79" s="23"/>
      <c r="C79" s="23"/>
      <c r="D79" s="101"/>
      <c r="E79" s="23"/>
      <c r="F79" s="23"/>
      <c r="G79" s="96"/>
    </row>
    <row r="80" spans="2:7" customFormat="1" x14ac:dyDescent="0.25">
      <c r="B80" s="134" t="s">
        <v>118</v>
      </c>
      <c r="C80" s="135"/>
      <c r="D80" s="135"/>
      <c r="E80" s="135"/>
      <c r="F80" s="136"/>
      <c r="G80" s="113">
        <f>SUM(G81:G82)</f>
        <v>0</v>
      </c>
    </row>
    <row r="81" spans="2:7" customFormat="1" x14ac:dyDescent="0.25">
      <c r="B81" s="23"/>
      <c r="C81" s="23"/>
      <c r="D81" s="101"/>
      <c r="E81" s="23"/>
      <c r="F81" s="23"/>
      <c r="G81" s="96"/>
    </row>
    <row r="82" spans="2:7" customFormat="1" x14ac:dyDescent="0.25">
      <c r="B82" s="23"/>
      <c r="C82" s="23"/>
      <c r="D82" s="101"/>
      <c r="E82" s="23"/>
      <c r="F82" s="23"/>
      <c r="G82" s="96"/>
    </row>
    <row r="83" spans="2:7" customFormat="1" x14ac:dyDescent="0.25">
      <c r="B83" s="134" t="s">
        <v>94</v>
      </c>
      <c r="C83" s="135"/>
      <c r="D83" s="135"/>
      <c r="E83" s="135"/>
      <c r="F83" s="136"/>
      <c r="G83" s="113">
        <f>SUM(G84:G85)</f>
        <v>0</v>
      </c>
    </row>
    <row r="84" spans="2:7" customFormat="1" x14ac:dyDescent="0.25">
      <c r="B84" s="23"/>
      <c r="C84" s="23"/>
      <c r="D84" s="101"/>
      <c r="E84" s="23"/>
      <c r="F84" s="23"/>
      <c r="G84" s="96"/>
    </row>
    <row r="85" spans="2:7" customFormat="1" x14ac:dyDescent="0.25">
      <c r="B85" s="23"/>
      <c r="C85" s="23"/>
      <c r="D85" s="101"/>
      <c r="E85" s="23"/>
      <c r="F85" s="23"/>
      <c r="G85" s="96"/>
    </row>
    <row r="86" spans="2:7" customFormat="1" x14ac:dyDescent="0.25">
      <c r="B86" s="106" t="s">
        <v>130</v>
      </c>
      <c r="C86" s="107"/>
      <c r="D86" s="107"/>
      <c r="E86" s="107"/>
      <c r="F86" s="107"/>
      <c r="G86" s="108">
        <f>SUM(G65,G69,G74,G77,G80,G83)</f>
        <v>0</v>
      </c>
    </row>
    <row r="87" spans="2:7" customFormat="1" x14ac:dyDescent="0.25">
      <c r="B87" s="98" t="s">
        <v>131</v>
      </c>
      <c r="C87" s="99"/>
      <c r="D87" s="99"/>
      <c r="E87" s="99"/>
      <c r="F87" s="99"/>
      <c r="G87" s="115"/>
    </row>
    <row r="88" spans="2:7" customFormat="1" x14ac:dyDescent="0.25">
      <c r="B88" s="90" t="s">
        <v>5</v>
      </c>
      <c r="C88" s="100"/>
      <c r="D88" s="100"/>
      <c r="E88" s="100"/>
      <c r="F88" s="100"/>
      <c r="G88" s="102">
        <f>SUM(G86:G87)</f>
        <v>0</v>
      </c>
    </row>
    <row r="89" spans="2:7" customFormat="1" x14ac:dyDescent="0.25">
      <c r="B89" s="30"/>
      <c r="C89" s="30"/>
      <c r="D89" s="30"/>
      <c r="E89" s="30"/>
      <c r="F89" s="30"/>
      <c r="G89" s="30"/>
    </row>
    <row r="90" spans="2:7" customFormat="1" x14ac:dyDescent="0.25">
      <c r="B90" s="30"/>
      <c r="C90" s="30"/>
      <c r="D90" s="30"/>
      <c r="E90" s="30"/>
      <c r="F90" s="30"/>
      <c r="G90" s="30"/>
    </row>
    <row r="91" spans="2:7" customFormat="1" x14ac:dyDescent="0.25">
      <c r="B91" s="30"/>
      <c r="C91" s="30"/>
      <c r="D91" s="30"/>
      <c r="E91" s="30"/>
      <c r="F91" s="30"/>
      <c r="G91" s="30"/>
    </row>
    <row r="92" spans="2:7" customFormat="1" ht="15" x14ac:dyDescent="0.25"/>
    <row r="93" spans="2:7" customFormat="1" ht="15" x14ac:dyDescent="0.25"/>
    <row r="94" spans="2:7" customFormat="1" ht="15" x14ac:dyDescent="0.25"/>
    <row r="95" spans="2:7" customFormat="1" ht="15" x14ac:dyDescent="0.25"/>
    <row r="96" spans="2:7" customFormat="1" ht="15" x14ac:dyDescent="0.25"/>
    <row r="97" customFormat="1" ht="15" x14ac:dyDescent="0.25"/>
    <row r="98" customFormat="1" ht="15" x14ac:dyDescent="0.25"/>
    <row r="99" customFormat="1" ht="15" x14ac:dyDescent="0.25"/>
    <row r="100" customFormat="1" ht="15" x14ac:dyDescent="0.25"/>
    <row r="101" customFormat="1" ht="15" x14ac:dyDescent="0.25"/>
    <row r="102" customFormat="1" ht="15" x14ac:dyDescent="0.25"/>
    <row r="103" customFormat="1" ht="15" x14ac:dyDescent="0.25"/>
    <row r="104" customFormat="1" ht="15" x14ac:dyDescent="0.25"/>
    <row r="105" customFormat="1" ht="15" x14ac:dyDescent="0.25"/>
    <row r="106" customFormat="1" ht="15" x14ac:dyDescent="0.25"/>
    <row r="107" customFormat="1" ht="15" x14ac:dyDescent="0.25"/>
    <row r="108" customFormat="1" ht="15" x14ac:dyDescent="0.25"/>
    <row r="109" customFormat="1" ht="15" x14ac:dyDescent="0.25"/>
    <row r="110" customFormat="1" ht="15" x14ac:dyDescent="0.25"/>
    <row r="111" customFormat="1" ht="15" x14ac:dyDescent="0.25"/>
    <row r="112" customFormat="1" ht="15" x14ac:dyDescent="0.25"/>
    <row r="113" customFormat="1" ht="15" x14ac:dyDescent="0.25"/>
    <row r="114" customFormat="1" ht="15" x14ac:dyDescent="0.25"/>
    <row r="115" customFormat="1" ht="15" x14ac:dyDescent="0.25"/>
    <row r="116" customFormat="1" ht="15" x14ac:dyDescent="0.25"/>
    <row r="117" customFormat="1" ht="15" x14ac:dyDescent="0.25"/>
    <row r="118" customFormat="1" ht="15" x14ac:dyDescent="0.25"/>
    <row r="119" customFormat="1" ht="15" x14ac:dyDescent="0.25"/>
    <row r="120" customFormat="1" ht="15" x14ac:dyDescent="0.25"/>
    <row r="121" customFormat="1" ht="15" x14ac:dyDescent="0.25"/>
    <row r="122" customFormat="1" ht="15" x14ac:dyDescent="0.25"/>
    <row r="123" customFormat="1" ht="15" x14ac:dyDescent="0.25"/>
    <row r="124" customFormat="1" ht="15" x14ac:dyDescent="0.25"/>
    <row r="125" customFormat="1" ht="15" x14ac:dyDescent="0.25"/>
    <row r="126" customFormat="1" ht="15" x14ac:dyDescent="0.25"/>
    <row r="127" customFormat="1" ht="15" x14ac:dyDescent="0.25"/>
    <row r="128" customFormat="1" ht="15" x14ac:dyDescent="0.25"/>
    <row r="129" customFormat="1" ht="15" x14ac:dyDescent="0.25"/>
    <row r="130" customFormat="1" ht="15" x14ac:dyDescent="0.25"/>
    <row r="131" customFormat="1" ht="15" x14ac:dyDescent="0.25"/>
    <row r="132" customFormat="1" ht="15" x14ac:dyDescent="0.25"/>
    <row r="133" customFormat="1" ht="15" x14ac:dyDescent="0.25"/>
    <row r="134" customFormat="1" ht="15" x14ac:dyDescent="0.25"/>
    <row r="135" customFormat="1" ht="15" x14ac:dyDescent="0.25"/>
    <row r="136" customFormat="1" ht="15" x14ac:dyDescent="0.25"/>
    <row r="137" customFormat="1" ht="15" x14ac:dyDescent="0.25"/>
    <row r="138" customFormat="1" ht="15" x14ac:dyDescent="0.25"/>
    <row r="139" customFormat="1" ht="15" x14ac:dyDescent="0.25"/>
    <row r="140" customFormat="1" ht="15" x14ac:dyDescent="0.25"/>
    <row r="141" customFormat="1" ht="15" x14ac:dyDescent="0.25"/>
    <row r="142" customFormat="1" ht="15" x14ac:dyDescent="0.25"/>
    <row r="143" customFormat="1" ht="15" x14ac:dyDescent="0.25"/>
    <row r="144" customFormat="1" ht="15" x14ac:dyDescent="0.25"/>
    <row r="145" customFormat="1" ht="15" x14ac:dyDescent="0.25"/>
    <row r="146" customFormat="1" ht="15" x14ac:dyDescent="0.25"/>
    <row r="147" customFormat="1" ht="15" x14ac:dyDescent="0.25"/>
    <row r="148" customFormat="1" ht="15" x14ac:dyDescent="0.25"/>
    <row r="149" customFormat="1" ht="15" x14ac:dyDescent="0.25"/>
    <row r="150" customFormat="1" ht="15" x14ac:dyDescent="0.25"/>
    <row r="151" customFormat="1" ht="15" x14ac:dyDescent="0.25"/>
    <row r="152" customFormat="1" ht="15" x14ac:dyDescent="0.25"/>
    <row r="153" customFormat="1" ht="15" x14ac:dyDescent="0.25"/>
    <row r="154" customFormat="1" ht="15" x14ac:dyDescent="0.25"/>
    <row r="155" customFormat="1" ht="15" x14ac:dyDescent="0.25"/>
    <row r="156" customFormat="1" ht="15" x14ac:dyDescent="0.25"/>
    <row r="157" customFormat="1" ht="15" x14ac:dyDescent="0.25"/>
    <row r="158" customFormat="1" ht="15" x14ac:dyDescent="0.25"/>
    <row r="159" customFormat="1" ht="15" x14ac:dyDescent="0.25"/>
    <row r="160" customFormat="1" ht="15" x14ac:dyDescent="0.25"/>
    <row r="161" customFormat="1" ht="15" x14ac:dyDescent="0.25"/>
    <row r="162" customFormat="1" ht="15" x14ac:dyDescent="0.25"/>
    <row r="163" customFormat="1" ht="15" x14ac:dyDescent="0.25"/>
    <row r="164" customFormat="1" ht="15" x14ac:dyDescent="0.25"/>
    <row r="165" customFormat="1" ht="15" x14ac:dyDescent="0.25"/>
    <row r="166" customFormat="1" ht="15" x14ac:dyDescent="0.25"/>
    <row r="167" customFormat="1" ht="15" x14ac:dyDescent="0.25"/>
    <row r="168" customFormat="1" ht="15" x14ac:dyDescent="0.25"/>
    <row r="169" customFormat="1" ht="15" x14ac:dyDescent="0.25"/>
    <row r="170" customFormat="1" ht="15" x14ac:dyDescent="0.25"/>
    <row r="171" customFormat="1" ht="15" x14ac:dyDescent="0.25"/>
    <row r="172" customFormat="1" ht="15" x14ac:dyDescent="0.25"/>
    <row r="173" customFormat="1" ht="15" x14ac:dyDescent="0.25"/>
    <row r="174" customFormat="1" ht="15" x14ac:dyDescent="0.25"/>
    <row r="175" customFormat="1" ht="15" x14ac:dyDescent="0.25"/>
    <row r="176" customFormat="1" ht="15" x14ac:dyDescent="0.25"/>
    <row r="177" customFormat="1" ht="15" x14ac:dyDescent="0.25"/>
    <row r="178" customFormat="1" ht="15" x14ac:dyDescent="0.25"/>
    <row r="179" customFormat="1" ht="15" x14ac:dyDescent="0.25"/>
    <row r="180" customFormat="1" ht="15" x14ac:dyDescent="0.25"/>
    <row r="181" customFormat="1" ht="15" x14ac:dyDescent="0.25"/>
    <row r="182" customFormat="1" ht="15" x14ac:dyDescent="0.25"/>
    <row r="183" customFormat="1" ht="15" x14ac:dyDescent="0.25"/>
    <row r="184" customFormat="1" ht="15" x14ac:dyDescent="0.25"/>
    <row r="185" customFormat="1" ht="15" x14ac:dyDescent="0.25"/>
    <row r="186" customFormat="1" ht="15" x14ac:dyDescent="0.25"/>
    <row r="187" customFormat="1" ht="15" x14ac:dyDescent="0.25"/>
    <row r="188" customFormat="1" ht="15" x14ac:dyDescent="0.25"/>
    <row r="189" customFormat="1" ht="15" x14ac:dyDescent="0.25"/>
    <row r="190" customFormat="1" ht="15" x14ac:dyDescent="0.25"/>
    <row r="191" customFormat="1" ht="15" x14ac:dyDescent="0.25"/>
    <row r="192" customFormat="1" ht="15" x14ac:dyDescent="0.25"/>
    <row r="193" customFormat="1" ht="15" x14ac:dyDescent="0.25"/>
    <row r="194" customFormat="1" ht="15" x14ac:dyDescent="0.25"/>
    <row r="195" customFormat="1" ht="15" x14ac:dyDescent="0.25"/>
    <row r="196" customFormat="1" ht="15" x14ac:dyDescent="0.25"/>
    <row r="197" customFormat="1" ht="15" x14ac:dyDescent="0.25"/>
    <row r="198" customFormat="1" ht="15" x14ac:dyDescent="0.25"/>
    <row r="199" customFormat="1" ht="15" x14ac:dyDescent="0.25"/>
    <row r="200" customFormat="1" ht="15" x14ac:dyDescent="0.25"/>
    <row r="201" customFormat="1" ht="15" x14ac:dyDescent="0.25"/>
    <row r="202" customFormat="1" ht="15" x14ac:dyDescent="0.25"/>
    <row r="203" customFormat="1" ht="15" x14ac:dyDescent="0.25"/>
    <row r="204" customFormat="1" ht="15" x14ac:dyDescent="0.25"/>
    <row r="205" customFormat="1" ht="15" x14ac:dyDescent="0.25"/>
    <row r="206" customFormat="1" ht="15" x14ac:dyDescent="0.25"/>
    <row r="207" customFormat="1" ht="15" x14ac:dyDescent="0.25"/>
    <row r="208" customFormat="1" ht="15" x14ac:dyDescent="0.25"/>
    <row r="209" customFormat="1" ht="15" x14ac:dyDescent="0.25"/>
    <row r="210" customFormat="1" ht="15" x14ac:dyDescent="0.25"/>
    <row r="211" customFormat="1" ht="15" x14ac:dyDescent="0.25"/>
    <row r="212" customFormat="1" ht="15" x14ac:dyDescent="0.25"/>
    <row r="213" customFormat="1" ht="15" x14ac:dyDescent="0.25"/>
    <row r="214" customFormat="1" ht="15" x14ac:dyDescent="0.25"/>
    <row r="215" customFormat="1" ht="15" x14ac:dyDescent="0.25"/>
    <row r="216" customFormat="1" ht="15" x14ac:dyDescent="0.25"/>
    <row r="217" customFormat="1" ht="15" x14ac:dyDescent="0.25"/>
    <row r="218" customFormat="1" ht="15" x14ac:dyDescent="0.25"/>
    <row r="219" customFormat="1" ht="15" x14ac:dyDescent="0.25"/>
    <row r="220" customFormat="1" ht="15" x14ac:dyDescent="0.25"/>
    <row r="221" customFormat="1" ht="15" x14ac:dyDescent="0.25"/>
    <row r="222" customFormat="1" ht="15" x14ac:dyDescent="0.25"/>
    <row r="223" customFormat="1" ht="15" x14ac:dyDescent="0.25"/>
    <row r="224" customFormat="1" ht="15" x14ac:dyDescent="0.25"/>
    <row r="225" customFormat="1" ht="15" x14ac:dyDescent="0.25"/>
    <row r="226" customFormat="1" ht="15" x14ac:dyDescent="0.25"/>
    <row r="227" customFormat="1" ht="15" x14ac:dyDescent="0.25"/>
    <row r="228" customFormat="1" ht="15" x14ac:dyDescent="0.25"/>
    <row r="229" customFormat="1" ht="15" x14ac:dyDescent="0.25"/>
    <row r="230" customFormat="1" ht="15" x14ac:dyDescent="0.25"/>
    <row r="231" customFormat="1" ht="15" x14ac:dyDescent="0.25"/>
    <row r="232" customFormat="1" ht="15" x14ac:dyDescent="0.25"/>
    <row r="233" customFormat="1" ht="15" x14ac:dyDescent="0.25"/>
    <row r="234" customFormat="1" ht="15" x14ac:dyDescent="0.25"/>
    <row r="235" customFormat="1" ht="15" x14ac:dyDescent="0.25"/>
    <row r="236" customFormat="1" ht="15" x14ac:dyDescent="0.25"/>
    <row r="237" customFormat="1" ht="15" x14ac:dyDescent="0.25"/>
    <row r="238" customFormat="1" ht="15" x14ac:dyDescent="0.25"/>
    <row r="239" customFormat="1" ht="15" x14ac:dyDescent="0.25"/>
    <row r="240" customFormat="1" ht="15" x14ac:dyDescent="0.25"/>
    <row r="241" customFormat="1" ht="15" x14ac:dyDescent="0.25"/>
    <row r="242" customFormat="1" ht="15" x14ac:dyDescent="0.25"/>
    <row r="243" customFormat="1" ht="15" x14ac:dyDescent="0.25"/>
    <row r="244" customFormat="1" ht="15" x14ac:dyDescent="0.25"/>
    <row r="245" customFormat="1" ht="15" x14ac:dyDescent="0.25"/>
    <row r="246" customFormat="1" ht="15" x14ac:dyDescent="0.25"/>
    <row r="247" customFormat="1" ht="15" x14ac:dyDescent="0.25"/>
    <row r="248" customFormat="1" ht="15" x14ac:dyDescent="0.25"/>
    <row r="249" customFormat="1" ht="15" x14ac:dyDescent="0.25"/>
    <row r="250" customFormat="1" ht="15" x14ac:dyDescent="0.25"/>
    <row r="251" customFormat="1" ht="15" x14ac:dyDescent="0.25"/>
    <row r="252" customFormat="1" ht="15" x14ac:dyDescent="0.25"/>
    <row r="253" customFormat="1" ht="15" x14ac:dyDescent="0.25"/>
    <row r="254" customFormat="1" ht="15" x14ac:dyDescent="0.25"/>
    <row r="255" customFormat="1" ht="15" x14ac:dyDescent="0.25"/>
    <row r="256" customFormat="1" ht="15" x14ac:dyDescent="0.25"/>
    <row r="257" customFormat="1" ht="15" x14ac:dyDescent="0.25"/>
    <row r="258" customFormat="1" ht="15" x14ac:dyDescent="0.25"/>
    <row r="259" customFormat="1" ht="15" x14ac:dyDescent="0.25"/>
    <row r="260" customFormat="1" ht="15" x14ac:dyDescent="0.25"/>
    <row r="261" customFormat="1" ht="15" x14ac:dyDescent="0.25"/>
    <row r="262" customFormat="1" ht="15" x14ac:dyDescent="0.25"/>
    <row r="263" customFormat="1" ht="15" x14ac:dyDescent="0.25"/>
    <row r="264" customFormat="1" ht="15" x14ac:dyDescent="0.25"/>
    <row r="265" customFormat="1" ht="15" x14ac:dyDescent="0.25"/>
    <row r="266" customFormat="1" ht="15" x14ac:dyDescent="0.25"/>
    <row r="267" customFormat="1" ht="15" x14ac:dyDescent="0.25"/>
    <row r="268" customFormat="1" ht="15" x14ac:dyDescent="0.25"/>
    <row r="269" customFormat="1" ht="15" x14ac:dyDescent="0.25"/>
    <row r="270" customFormat="1" ht="15" x14ac:dyDescent="0.25"/>
    <row r="271" customFormat="1" ht="15" x14ac:dyDescent="0.25"/>
    <row r="272" customFormat="1" ht="15" x14ac:dyDescent="0.25"/>
    <row r="273" customFormat="1" ht="15" x14ac:dyDescent="0.25"/>
    <row r="274" customFormat="1" ht="15" x14ac:dyDescent="0.25"/>
    <row r="275" customFormat="1" ht="15" x14ac:dyDescent="0.25"/>
    <row r="276" customFormat="1" ht="15" x14ac:dyDescent="0.25"/>
    <row r="277" customFormat="1" ht="15" x14ac:dyDescent="0.25"/>
    <row r="278" customFormat="1" ht="15" x14ac:dyDescent="0.25"/>
    <row r="279" customFormat="1" ht="15" x14ac:dyDescent="0.25"/>
    <row r="280" customFormat="1" ht="15" x14ac:dyDescent="0.25"/>
    <row r="281" customFormat="1" ht="15" x14ac:dyDescent="0.25"/>
    <row r="282" customFormat="1" ht="15" x14ac:dyDescent="0.25"/>
    <row r="283" customFormat="1" ht="15" x14ac:dyDescent="0.25"/>
    <row r="284" customFormat="1" ht="15" x14ac:dyDescent="0.25"/>
    <row r="285" customFormat="1" ht="15" x14ac:dyDescent="0.25"/>
    <row r="286" customFormat="1" ht="15" x14ac:dyDescent="0.25"/>
    <row r="287" customFormat="1" ht="15" x14ac:dyDescent="0.25"/>
    <row r="288" customFormat="1" ht="15" x14ac:dyDescent="0.25"/>
    <row r="289" customFormat="1" ht="15" x14ac:dyDescent="0.25"/>
    <row r="290" customFormat="1" ht="15" x14ac:dyDescent="0.25"/>
    <row r="291" customFormat="1" ht="15" x14ac:dyDescent="0.25"/>
    <row r="292" customFormat="1" ht="15" x14ac:dyDescent="0.25"/>
    <row r="293" customFormat="1" ht="15" x14ac:dyDescent="0.25"/>
    <row r="294" customFormat="1" ht="15" x14ac:dyDescent="0.25"/>
    <row r="295" customFormat="1" ht="15" x14ac:dyDescent="0.25"/>
    <row r="296" customFormat="1" ht="15" x14ac:dyDescent="0.25"/>
    <row r="297" customFormat="1" ht="15" x14ac:dyDescent="0.25"/>
    <row r="298" customFormat="1" ht="15" x14ac:dyDescent="0.25"/>
    <row r="299" customFormat="1" ht="15" x14ac:dyDescent="0.25"/>
    <row r="300" customFormat="1" ht="15" x14ac:dyDescent="0.25"/>
    <row r="301" customFormat="1" ht="15" x14ac:dyDescent="0.25"/>
    <row r="302" customFormat="1" ht="15" x14ac:dyDescent="0.25"/>
    <row r="303" customFormat="1" ht="15" x14ac:dyDescent="0.25"/>
    <row r="304" customFormat="1" ht="15" x14ac:dyDescent="0.25"/>
    <row r="305" customFormat="1" ht="15" x14ac:dyDescent="0.25"/>
    <row r="306" customFormat="1" ht="15" x14ac:dyDescent="0.25"/>
    <row r="307" customFormat="1" ht="15" x14ac:dyDescent="0.25"/>
    <row r="308" customFormat="1" ht="15" x14ac:dyDescent="0.25"/>
    <row r="309" customFormat="1" ht="15" x14ac:dyDescent="0.25"/>
    <row r="310" customFormat="1" ht="15" x14ac:dyDescent="0.25"/>
    <row r="311" customFormat="1" ht="15" x14ac:dyDescent="0.25"/>
    <row r="312" customFormat="1" ht="15" x14ac:dyDescent="0.25"/>
    <row r="313" customFormat="1" ht="15" x14ac:dyDescent="0.25"/>
    <row r="314" customFormat="1" ht="15" x14ac:dyDescent="0.25"/>
    <row r="315" customFormat="1" ht="15" x14ac:dyDescent="0.25"/>
    <row r="316" customFormat="1" ht="15" x14ac:dyDescent="0.25"/>
    <row r="317" customFormat="1" ht="15" x14ac:dyDescent="0.25"/>
    <row r="318" customFormat="1" ht="15" x14ac:dyDescent="0.25"/>
    <row r="319" customFormat="1" ht="15" x14ac:dyDescent="0.25"/>
    <row r="320" customFormat="1" ht="15" x14ac:dyDescent="0.25"/>
    <row r="321" customFormat="1" ht="15" x14ac:dyDescent="0.25"/>
    <row r="322" customFormat="1" ht="15" x14ac:dyDescent="0.25"/>
    <row r="323" customFormat="1" ht="15" x14ac:dyDescent="0.25"/>
    <row r="324" customFormat="1" ht="15" x14ac:dyDescent="0.25"/>
    <row r="325" customFormat="1" ht="15" x14ac:dyDescent="0.25"/>
    <row r="326" customFormat="1" ht="15" x14ac:dyDescent="0.25"/>
    <row r="327" customFormat="1" ht="15" x14ac:dyDescent="0.25"/>
    <row r="328" customFormat="1" ht="15" x14ac:dyDescent="0.25"/>
    <row r="329" customFormat="1" ht="15" x14ac:dyDescent="0.25"/>
    <row r="330" customFormat="1" ht="15" x14ac:dyDescent="0.25"/>
    <row r="331" customFormat="1" ht="15" x14ac:dyDescent="0.25"/>
    <row r="332" customFormat="1" ht="15" x14ac:dyDescent="0.25"/>
    <row r="333" customFormat="1" ht="15" x14ac:dyDescent="0.25"/>
    <row r="334" customFormat="1" ht="15" x14ac:dyDescent="0.25"/>
    <row r="335" customFormat="1" ht="15" x14ac:dyDescent="0.25"/>
    <row r="336" customFormat="1" ht="15" x14ac:dyDescent="0.25"/>
    <row r="337" customFormat="1" ht="15" x14ac:dyDescent="0.25"/>
    <row r="338" customFormat="1" ht="15" x14ac:dyDescent="0.25"/>
    <row r="339" customFormat="1" ht="15" x14ac:dyDescent="0.25"/>
    <row r="340" customFormat="1" ht="15" x14ac:dyDescent="0.25"/>
    <row r="341" customFormat="1" ht="15" x14ac:dyDescent="0.25"/>
    <row r="342" customFormat="1" ht="15" x14ac:dyDescent="0.25"/>
    <row r="343" customFormat="1" ht="15" x14ac:dyDescent="0.25"/>
    <row r="344" customFormat="1" ht="15" x14ac:dyDescent="0.25"/>
    <row r="345" customFormat="1" ht="15" x14ac:dyDescent="0.25"/>
    <row r="346" customFormat="1" ht="15" x14ac:dyDescent="0.25"/>
    <row r="347" customFormat="1" ht="15" x14ac:dyDescent="0.25"/>
    <row r="348" customFormat="1" ht="15" x14ac:dyDescent="0.25"/>
    <row r="349" customFormat="1" ht="15" x14ac:dyDescent="0.25"/>
    <row r="350" customFormat="1" ht="15" x14ac:dyDescent="0.25"/>
    <row r="351" customFormat="1" ht="15" x14ac:dyDescent="0.25"/>
    <row r="352" customFormat="1" ht="15" x14ac:dyDescent="0.25"/>
    <row r="353" customFormat="1" ht="15" x14ac:dyDescent="0.25"/>
    <row r="354" customFormat="1" ht="15" x14ac:dyDescent="0.25"/>
    <row r="355" customFormat="1" ht="15" x14ac:dyDescent="0.25"/>
    <row r="356" customFormat="1" ht="15" x14ac:dyDescent="0.25"/>
    <row r="357" customFormat="1" ht="15" x14ac:dyDescent="0.25"/>
    <row r="358" customFormat="1" ht="15" x14ac:dyDescent="0.25"/>
    <row r="359" customFormat="1" ht="15" x14ac:dyDescent="0.25"/>
    <row r="360" customFormat="1" ht="15" x14ac:dyDescent="0.25"/>
    <row r="361" customFormat="1" ht="15" x14ac:dyDescent="0.25"/>
    <row r="362" customFormat="1" ht="15" x14ac:dyDescent="0.25"/>
    <row r="363" customFormat="1" ht="15" x14ac:dyDescent="0.25"/>
    <row r="364" customFormat="1" ht="15" x14ac:dyDescent="0.25"/>
    <row r="365" customFormat="1" ht="15" x14ac:dyDescent="0.25"/>
    <row r="366" customFormat="1" ht="15" x14ac:dyDescent="0.25"/>
    <row r="367" customFormat="1" ht="15" x14ac:dyDescent="0.25"/>
    <row r="368" customFormat="1" ht="15" x14ac:dyDescent="0.25"/>
    <row r="369" customFormat="1" ht="15" x14ac:dyDescent="0.25"/>
    <row r="370" customFormat="1" ht="15" x14ac:dyDescent="0.25"/>
    <row r="371" customFormat="1" ht="15" x14ac:dyDescent="0.25"/>
    <row r="372" customFormat="1" ht="15" x14ac:dyDescent="0.25"/>
    <row r="373" customFormat="1" ht="15" x14ac:dyDescent="0.25"/>
    <row r="374" customFormat="1" ht="15" x14ac:dyDescent="0.25"/>
    <row r="375" customFormat="1" ht="15" x14ac:dyDescent="0.25"/>
    <row r="376" customFormat="1" ht="15" x14ac:dyDescent="0.25"/>
    <row r="377" customFormat="1" ht="15" x14ac:dyDescent="0.25"/>
    <row r="378" customFormat="1" ht="15" x14ac:dyDescent="0.25"/>
    <row r="379" customFormat="1" ht="15" x14ac:dyDescent="0.25"/>
    <row r="380" customFormat="1" ht="15" x14ac:dyDescent="0.25"/>
    <row r="381" customFormat="1" ht="15" x14ac:dyDescent="0.25"/>
    <row r="382" customFormat="1" ht="15" x14ac:dyDescent="0.25"/>
    <row r="383" customFormat="1" ht="15" x14ac:dyDescent="0.25"/>
    <row r="384" customFormat="1" ht="15" x14ac:dyDescent="0.25"/>
    <row r="385" customFormat="1" ht="15" x14ac:dyDescent="0.25"/>
    <row r="386" customFormat="1" ht="15" x14ac:dyDescent="0.25"/>
    <row r="387" customFormat="1" ht="15" x14ac:dyDescent="0.25"/>
    <row r="388" customFormat="1" ht="15" x14ac:dyDescent="0.25"/>
    <row r="389" customFormat="1" ht="15" x14ac:dyDescent="0.25"/>
    <row r="390" customFormat="1" ht="15" x14ac:dyDescent="0.25"/>
    <row r="391" customFormat="1" ht="15" x14ac:dyDescent="0.25"/>
    <row r="392" customFormat="1" ht="15" x14ac:dyDescent="0.25"/>
    <row r="393" customFormat="1" ht="15" x14ac:dyDescent="0.25"/>
    <row r="394" customFormat="1" ht="15" x14ac:dyDescent="0.25"/>
    <row r="395" customFormat="1" ht="15" x14ac:dyDescent="0.25"/>
    <row r="396" customFormat="1" ht="15" x14ac:dyDescent="0.25"/>
    <row r="397" customFormat="1" ht="15" x14ac:dyDescent="0.25"/>
    <row r="398" customFormat="1" ht="15" x14ac:dyDescent="0.25"/>
    <row r="399" customFormat="1" ht="15" x14ac:dyDescent="0.25"/>
    <row r="400" customFormat="1" ht="15" x14ac:dyDescent="0.25"/>
    <row r="401" customFormat="1" ht="15" x14ac:dyDescent="0.25"/>
    <row r="402" customFormat="1" ht="15" x14ac:dyDescent="0.25"/>
    <row r="403" customFormat="1" ht="15" x14ac:dyDescent="0.25"/>
    <row r="404" customFormat="1" ht="15" x14ac:dyDescent="0.25"/>
    <row r="405" customFormat="1" ht="15" x14ac:dyDescent="0.25"/>
    <row r="406" customFormat="1" ht="15" x14ac:dyDescent="0.25"/>
    <row r="407" customFormat="1" ht="15" x14ac:dyDescent="0.25"/>
    <row r="408" customFormat="1" ht="15" x14ac:dyDescent="0.25"/>
    <row r="409" customFormat="1" ht="15" x14ac:dyDescent="0.25"/>
    <row r="410" customFormat="1" ht="15" x14ac:dyDescent="0.25"/>
    <row r="411" customFormat="1" ht="15" x14ac:dyDescent="0.25"/>
    <row r="412" customFormat="1" ht="15" x14ac:dyDescent="0.25"/>
    <row r="413" customFormat="1" ht="15" x14ac:dyDescent="0.25"/>
    <row r="414" customFormat="1" ht="15" x14ac:dyDescent="0.25"/>
    <row r="415" customFormat="1" ht="15" x14ac:dyDescent="0.25"/>
    <row r="416" customFormat="1" ht="15" x14ac:dyDescent="0.25"/>
    <row r="417" customFormat="1" ht="15" x14ac:dyDescent="0.25"/>
    <row r="418" customFormat="1" ht="15" x14ac:dyDescent="0.25"/>
    <row r="419" customFormat="1" ht="15" x14ac:dyDescent="0.25"/>
    <row r="420" customFormat="1" ht="15" x14ac:dyDescent="0.25"/>
    <row r="421" customFormat="1" ht="15" x14ac:dyDescent="0.25"/>
    <row r="422" customFormat="1" ht="15" x14ac:dyDescent="0.25"/>
    <row r="423" customFormat="1" ht="15" x14ac:dyDescent="0.25"/>
    <row r="424" customFormat="1" ht="15" x14ac:dyDescent="0.25"/>
    <row r="425" customFormat="1" ht="15" x14ac:dyDescent="0.25"/>
    <row r="426" customFormat="1" ht="15" x14ac:dyDescent="0.25"/>
    <row r="427" customFormat="1" ht="15" x14ac:dyDescent="0.25"/>
    <row r="428" customFormat="1" ht="15" x14ac:dyDescent="0.25"/>
    <row r="429" customFormat="1" ht="15" x14ac:dyDescent="0.25"/>
    <row r="430" customFormat="1" ht="15" x14ac:dyDescent="0.25"/>
    <row r="431" customFormat="1" ht="15" x14ac:dyDescent="0.25"/>
    <row r="432" customFormat="1" ht="15" x14ac:dyDescent="0.25"/>
    <row r="433" customFormat="1" ht="15" x14ac:dyDescent="0.25"/>
    <row r="434" customFormat="1" ht="15" x14ac:dyDescent="0.25"/>
    <row r="435" customFormat="1" ht="15" x14ac:dyDescent="0.25"/>
    <row r="436" customFormat="1" ht="15" x14ac:dyDescent="0.25"/>
    <row r="437" customFormat="1" ht="15" x14ac:dyDescent="0.25"/>
    <row r="438" customFormat="1" ht="15" x14ac:dyDescent="0.25"/>
    <row r="439" customFormat="1" ht="15" x14ac:dyDescent="0.25"/>
    <row r="440" customFormat="1" ht="15" x14ac:dyDescent="0.25"/>
    <row r="441" customFormat="1" ht="15" x14ac:dyDescent="0.25"/>
    <row r="442" customFormat="1" ht="15" x14ac:dyDescent="0.25"/>
    <row r="443" customFormat="1" ht="15" x14ac:dyDescent="0.25"/>
    <row r="444" customFormat="1" ht="15" x14ac:dyDescent="0.25"/>
    <row r="445" customFormat="1" ht="15" x14ac:dyDescent="0.25"/>
    <row r="446" customFormat="1" ht="15" x14ac:dyDescent="0.25"/>
    <row r="447" customFormat="1" ht="15" x14ac:dyDescent="0.25"/>
    <row r="448" customFormat="1" ht="15" x14ac:dyDescent="0.25"/>
    <row r="449" customFormat="1" ht="15" x14ac:dyDescent="0.25"/>
    <row r="450" customFormat="1" ht="15" x14ac:dyDescent="0.25"/>
    <row r="451" customFormat="1" ht="15" x14ac:dyDescent="0.25"/>
    <row r="452" customFormat="1" ht="15" x14ac:dyDescent="0.25"/>
    <row r="453" customFormat="1" ht="15" x14ac:dyDescent="0.25"/>
    <row r="454" customFormat="1" ht="15" x14ac:dyDescent="0.25"/>
    <row r="455" customFormat="1" ht="15" x14ac:dyDescent="0.25"/>
    <row r="456" customFormat="1" ht="15" x14ac:dyDescent="0.25"/>
    <row r="457" customFormat="1" ht="15" x14ac:dyDescent="0.25"/>
    <row r="458" customFormat="1" ht="15" x14ac:dyDescent="0.25"/>
    <row r="459" customFormat="1" ht="15" x14ac:dyDescent="0.25"/>
    <row r="460" customFormat="1" ht="15" x14ac:dyDescent="0.25"/>
    <row r="461" customFormat="1" ht="15" x14ac:dyDescent="0.25"/>
    <row r="462" customFormat="1" ht="15" x14ac:dyDescent="0.25"/>
    <row r="463" customFormat="1" ht="15" x14ac:dyDescent="0.25"/>
    <row r="464" customFormat="1" ht="15" x14ac:dyDescent="0.25"/>
    <row r="465" customFormat="1" ht="15" x14ac:dyDescent="0.25"/>
    <row r="466" customFormat="1" ht="15" x14ac:dyDescent="0.25"/>
    <row r="467" customFormat="1" ht="15" x14ac:dyDescent="0.25"/>
    <row r="468" customFormat="1" ht="15" x14ac:dyDescent="0.25"/>
    <row r="469" customFormat="1" ht="15" x14ac:dyDescent="0.25"/>
    <row r="470" customFormat="1" ht="15" x14ac:dyDescent="0.25"/>
    <row r="471" customFormat="1" ht="15" x14ac:dyDescent="0.25"/>
    <row r="472" customFormat="1" ht="15" x14ac:dyDescent="0.25"/>
    <row r="473" customFormat="1" ht="15" x14ac:dyDescent="0.25"/>
    <row r="474" customFormat="1" ht="15" x14ac:dyDescent="0.25"/>
    <row r="475" customFormat="1" ht="15" x14ac:dyDescent="0.25"/>
    <row r="476" customFormat="1" ht="15" x14ac:dyDescent="0.25"/>
    <row r="477" customFormat="1" ht="15" x14ac:dyDescent="0.25"/>
    <row r="478" customFormat="1" ht="15" x14ac:dyDescent="0.25"/>
    <row r="479" customFormat="1" ht="15" x14ac:dyDescent="0.25"/>
    <row r="480" customFormat="1" ht="15" x14ac:dyDescent="0.25"/>
    <row r="481" customFormat="1" ht="15" x14ac:dyDescent="0.25"/>
    <row r="482" customFormat="1" ht="15" x14ac:dyDescent="0.25"/>
    <row r="483" customFormat="1" ht="15" x14ac:dyDescent="0.25"/>
    <row r="484" customFormat="1" ht="15" x14ac:dyDescent="0.25"/>
    <row r="485" customFormat="1" ht="15" x14ac:dyDescent="0.25"/>
    <row r="486" customFormat="1" ht="15" x14ac:dyDescent="0.25"/>
    <row r="487" customFormat="1" ht="15" x14ac:dyDescent="0.25"/>
    <row r="488" customFormat="1" ht="15" x14ac:dyDescent="0.25"/>
    <row r="489" customFormat="1" ht="15" x14ac:dyDescent="0.25"/>
    <row r="490" customFormat="1" ht="15" x14ac:dyDescent="0.25"/>
    <row r="491" customFormat="1" ht="15" x14ac:dyDescent="0.25"/>
    <row r="492" customFormat="1" ht="15" x14ac:dyDescent="0.25"/>
    <row r="493" customFormat="1" ht="15" x14ac:dyDescent="0.25"/>
    <row r="494" customFormat="1" ht="15" x14ac:dyDescent="0.25"/>
    <row r="495" customFormat="1" ht="15" x14ac:dyDescent="0.25"/>
    <row r="496" customFormat="1" ht="15" x14ac:dyDescent="0.25"/>
    <row r="497" customFormat="1" ht="15" x14ac:dyDescent="0.25"/>
    <row r="498" customFormat="1" ht="15" x14ac:dyDescent="0.25"/>
    <row r="499" customFormat="1" ht="15" x14ac:dyDescent="0.25"/>
    <row r="500" customFormat="1" ht="15" x14ac:dyDescent="0.25"/>
    <row r="501" customFormat="1" ht="15" x14ac:dyDescent="0.25"/>
    <row r="502" customFormat="1" ht="15" x14ac:dyDescent="0.25"/>
    <row r="503" customFormat="1" ht="15" x14ac:dyDescent="0.25"/>
    <row r="504" customFormat="1" ht="15" x14ac:dyDescent="0.25"/>
    <row r="505" customFormat="1" ht="15" x14ac:dyDescent="0.25"/>
    <row r="506" customFormat="1" ht="15" x14ac:dyDescent="0.25"/>
    <row r="507" customFormat="1" ht="15" x14ac:dyDescent="0.25"/>
    <row r="508" customFormat="1" ht="15" x14ac:dyDescent="0.25"/>
    <row r="509" customFormat="1" ht="15" x14ac:dyDescent="0.25"/>
    <row r="510" customFormat="1" ht="15" x14ac:dyDescent="0.25"/>
    <row r="511" customFormat="1" ht="15" x14ac:dyDescent="0.25"/>
    <row r="512" customFormat="1" ht="15" x14ac:dyDescent="0.25"/>
    <row r="513" customFormat="1" ht="15" x14ac:dyDescent="0.25"/>
    <row r="514" customFormat="1" ht="15" x14ac:dyDescent="0.25"/>
    <row r="515" customFormat="1" ht="15" x14ac:dyDescent="0.25"/>
    <row r="516" customFormat="1" ht="15" x14ac:dyDescent="0.25"/>
    <row r="517" customFormat="1" ht="15" x14ac:dyDescent="0.25"/>
    <row r="518" customFormat="1" ht="15" x14ac:dyDescent="0.25"/>
    <row r="519" customFormat="1" ht="15" x14ac:dyDescent="0.25"/>
    <row r="520" customFormat="1" ht="15" x14ac:dyDescent="0.25"/>
    <row r="521" customFormat="1" ht="15" x14ac:dyDescent="0.25"/>
    <row r="522" customFormat="1" ht="15" x14ac:dyDescent="0.25"/>
    <row r="523" customFormat="1" ht="15" x14ac:dyDescent="0.25"/>
    <row r="524" customFormat="1" ht="15" x14ac:dyDescent="0.25"/>
    <row r="525" customFormat="1" ht="15" x14ac:dyDescent="0.25"/>
    <row r="65576" customFormat="1" ht="15" x14ac:dyDescent="0.25"/>
    <row r="65577" customFormat="1" ht="15" x14ac:dyDescent="0.25"/>
    <row r="65578" customFormat="1" ht="15" x14ac:dyDescent="0.25"/>
    <row r="65579" customFormat="1" ht="15" x14ac:dyDescent="0.25"/>
    <row r="65580" customFormat="1" ht="15" x14ac:dyDescent="0.25"/>
    <row r="65581" customFormat="1" ht="15" x14ac:dyDescent="0.25"/>
    <row r="65582" customFormat="1" ht="15" x14ac:dyDescent="0.25"/>
    <row r="65583" customFormat="1" ht="15" x14ac:dyDescent="0.25"/>
    <row r="65584" customFormat="1" ht="15" x14ac:dyDescent="0.25"/>
    <row r="65585" customFormat="1" ht="15" x14ac:dyDescent="0.25"/>
    <row r="65586" customFormat="1" ht="15" x14ac:dyDescent="0.25"/>
    <row r="65587" customFormat="1" ht="15" x14ac:dyDescent="0.25"/>
    <row r="65588" customFormat="1" ht="15" x14ac:dyDescent="0.25"/>
    <row r="65589" customFormat="1" ht="15" x14ac:dyDescent="0.25"/>
    <row r="65590" customFormat="1" ht="15" x14ac:dyDescent="0.25"/>
    <row r="65591" customFormat="1" ht="15" x14ac:dyDescent="0.25"/>
    <row r="65592" customFormat="1" ht="15" x14ac:dyDescent="0.25"/>
    <row r="65593" customFormat="1" ht="15" x14ac:dyDescent="0.25"/>
    <row r="65594" customFormat="1" ht="15" x14ac:dyDescent="0.25"/>
    <row r="65595" customFormat="1" ht="15" x14ac:dyDescent="0.25"/>
    <row r="65596" customFormat="1" ht="15" x14ac:dyDescent="0.25"/>
    <row r="65597" customFormat="1" ht="15" x14ac:dyDescent="0.25"/>
    <row r="65598" customFormat="1" ht="15" x14ac:dyDescent="0.25"/>
    <row r="65599" customFormat="1" ht="15" x14ac:dyDescent="0.25"/>
    <row r="65600" customFormat="1" ht="15" x14ac:dyDescent="0.25"/>
    <row r="65601" customFormat="1" ht="15" x14ac:dyDescent="0.25"/>
    <row r="65602" customFormat="1" ht="15" x14ac:dyDescent="0.25"/>
    <row r="65603" customFormat="1" ht="15" x14ac:dyDescent="0.25"/>
    <row r="65604" customFormat="1" ht="15" x14ac:dyDescent="0.25"/>
    <row r="65605" customFormat="1" ht="15" x14ac:dyDescent="0.25"/>
    <row r="131106" customFormat="1" ht="12.75" customHeight="1" x14ac:dyDescent="0.25"/>
    <row r="131107" customFormat="1" ht="15" x14ac:dyDescent="0.25"/>
    <row r="131108" customFormat="1" ht="15" customHeight="1" x14ac:dyDescent="0.25"/>
    <row r="131109" customFormat="1" ht="15" x14ac:dyDescent="0.25"/>
    <row r="131110" customFormat="1" ht="15" x14ac:dyDescent="0.25"/>
    <row r="131111" customFormat="1" ht="15" x14ac:dyDescent="0.25"/>
    <row r="131112" customFormat="1" ht="15" x14ac:dyDescent="0.25"/>
    <row r="131113" customFormat="1" ht="15" x14ac:dyDescent="0.25"/>
    <row r="131114" customFormat="1" ht="15" x14ac:dyDescent="0.25"/>
    <row r="131115" customFormat="1" ht="15" x14ac:dyDescent="0.25"/>
    <row r="131116" customFormat="1" ht="15" x14ac:dyDescent="0.25"/>
    <row r="131117" customFormat="1" ht="15" x14ac:dyDescent="0.25"/>
    <row r="131118" customFormat="1" ht="15" x14ac:dyDescent="0.25"/>
    <row r="131119" customFormat="1" ht="15" x14ac:dyDescent="0.25"/>
    <row r="131120" customFormat="1" ht="15" x14ac:dyDescent="0.25"/>
    <row r="131121" customFormat="1" ht="15" x14ac:dyDescent="0.25"/>
    <row r="131122" customFormat="1" ht="15" x14ac:dyDescent="0.25"/>
    <row r="131123" customFormat="1" ht="15" x14ac:dyDescent="0.25"/>
    <row r="131124" customFormat="1" ht="15" x14ac:dyDescent="0.25"/>
    <row r="131125" customFormat="1" ht="15" x14ac:dyDescent="0.25"/>
    <row r="131126" customFormat="1" ht="15" x14ac:dyDescent="0.25"/>
    <row r="131127" customFormat="1" ht="15" x14ac:dyDescent="0.25"/>
    <row r="131128" customFormat="1" ht="15" x14ac:dyDescent="0.25"/>
    <row r="131129" customFormat="1" ht="15" x14ac:dyDescent="0.25"/>
    <row r="131130" customFormat="1" ht="15" x14ac:dyDescent="0.25"/>
    <row r="131131" customFormat="1" ht="15" x14ac:dyDescent="0.25"/>
    <row r="131132" customFormat="1" ht="15" x14ac:dyDescent="0.25"/>
    <row r="131133" customFormat="1" ht="15" x14ac:dyDescent="0.25"/>
    <row r="131134" customFormat="1" ht="15" x14ac:dyDescent="0.25"/>
    <row r="131135" customFormat="1" ht="15" x14ac:dyDescent="0.25"/>
    <row r="131136" customFormat="1" ht="15" x14ac:dyDescent="0.25"/>
    <row r="131137" customFormat="1" ht="15" x14ac:dyDescent="0.25"/>
    <row r="131138" customFormat="1" ht="15" x14ac:dyDescent="0.25"/>
    <row r="131139" customFormat="1" ht="15" x14ac:dyDescent="0.25"/>
    <row r="131140" customFormat="1" ht="15" x14ac:dyDescent="0.25"/>
    <row r="131141" customFormat="1" ht="15" x14ac:dyDescent="0.25"/>
    <row r="131142" customFormat="1" ht="15" x14ac:dyDescent="0.25"/>
    <row r="131143" customFormat="1" ht="15" x14ac:dyDescent="0.25"/>
    <row r="196641" customFormat="1" ht="15" x14ac:dyDescent="0.25"/>
    <row r="196642" customFormat="1" ht="15" x14ac:dyDescent="0.25"/>
    <row r="196643" customFormat="1" ht="15" x14ac:dyDescent="0.25"/>
    <row r="196644" customFormat="1" ht="15" x14ac:dyDescent="0.25"/>
    <row r="196645" customFormat="1" ht="15" x14ac:dyDescent="0.25"/>
    <row r="196646" customFormat="1" ht="15" x14ac:dyDescent="0.25"/>
    <row r="196647" customFormat="1" ht="15" x14ac:dyDescent="0.25"/>
    <row r="196648" customFormat="1" ht="15" x14ac:dyDescent="0.25"/>
    <row r="196649" customFormat="1" ht="15" x14ac:dyDescent="0.25"/>
    <row r="196650" customFormat="1" ht="15" x14ac:dyDescent="0.25"/>
    <row r="196651" customFormat="1" ht="15" x14ac:dyDescent="0.25"/>
    <row r="196652" customFormat="1" ht="15" x14ac:dyDescent="0.25"/>
    <row r="196653" customFormat="1" ht="15" x14ac:dyDescent="0.25"/>
    <row r="196654" customFormat="1" ht="15" x14ac:dyDescent="0.25"/>
    <row r="196655" customFormat="1" ht="15" x14ac:dyDescent="0.25"/>
    <row r="196656" customFormat="1" ht="15" x14ac:dyDescent="0.25"/>
    <row r="196657" customFormat="1" ht="15" x14ac:dyDescent="0.25"/>
    <row r="196658" customFormat="1" ht="15" x14ac:dyDescent="0.25"/>
    <row r="196659" customFormat="1" ht="15" x14ac:dyDescent="0.25"/>
    <row r="196660" customFormat="1" ht="15" x14ac:dyDescent="0.25"/>
    <row r="196661" customFormat="1" ht="15" x14ac:dyDescent="0.25"/>
    <row r="196662" customFormat="1" ht="15" x14ac:dyDescent="0.25"/>
    <row r="196663" customFormat="1" ht="15" x14ac:dyDescent="0.25"/>
    <row r="196664" customFormat="1" ht="15" x14ac:dyDescent="0.25"/>
    <row r="196665" customFormat="1" ht="15" x14ac:dyDescent="0.25"/>
    <row r="196666" customFormat="1" ht="15" x14ac:dyDescent="0.25"/>
    <row r="196667" customFormat="1" ht="15" x14ac:dyDescent="0.25"/>
    <row r="196668" customFormat="1" ht="15" x14ac:dyDescent="0.25"/>
    <row r="196669" customFormat="1" ht="15" x14ac:dyDescent="0.25"/>
    <row r="196670" customFormat="1" ht="15" x14ac:dyDescent="0.25"/>
    <row r="196671" customFormat="1" ht="15" x14ac:dyDescent="0.25"/>
    <row r="196672" customFormat="1" ht="15" x14ac:dyDescent="0.25"/>
    <row r="196673" customFormat="1" ht="15" x14ac:dyDescent="0.25"/>
    <row r="196674" customFormat="1" ht="15" x14ac:dyDescent="0.25"/>
    <row r="196675" customFormat="1" ht="15" x14ac:dyDescent="0.25"/>
    <row r="196676" customFormat="1" ht="15" x14ac:dyDescent="0.25"/>
    <row r="196677" customFormat="1" ht="15" x14ac:dyDescent="0.25"/>
    <row r="196678" customFormat="1" ht="15" x14ac:dyDescent="0.25"/>
    <row r="262182" customFormat="1" ht="15" x14ac:dyDescent="0.25"/>
    <row r="262183" customFormat="1" ht="15" x14ac:dyDescent="0.25"/>
    <row r="262184" customFormat="1" ht="15" x14ac:dyDescent="0.25"/>
    <row r="262185" customFormat="1" ht="15" x14ac:dyDescent="0.25"/>
    <row r="262186" customFormat="1" ht="15" x14ac:dyDescent="0.25"/>
    <row r="262187" customFormat="1" ht="15" x14ac:dyDescent="0.25"/>
    <row r="262188" customFormat="1" ht="15" x14ac:dyDescent="0.25"/>
    <row r="262189" customFormat="1" ht="15" x14ac:dyDescent="0.25"/>
    <row r="262190" customFormat="1" ht="15" x14ac:dyDescent="0.25"/>
    <row r="262191" customFormat="1" ht="15" x14ac:dyDescent="0.25"/>
    <row r="262192" customFormat="1" ht="15" x14ac:dyDescent="0.25"/>
    <row r="262193" customFormat="1" ht="15" x14ac:dyDescent="0.25"/>
    <row r="262194" customFormat="1" ht="15" x14ac:dyDescent="0.25"/>
    <row r="262195" customFormat="1" ht="15" x14ac:dyDescent="0.25"/>
    <row r="262196" customFormat="1" ht="15" x14ac:dyDescent="0.25"/>
    <row r="262197" customFormat="1" ht="15" x14ac:dyDescent="0.25"/>
    <row r="262198" customFormat="1" ht="15" x14ac:dyDescent="0.25"/>
    <row r="262199" customFormat="1" ht="15" x14ac:dyDescent="0.25"/>
    <row r="262200" customFormat="1" ht="15" x14ac:dyDescent="0.25"/>
    <row r="262201" customFormat="1" ht="15" x14ac:dyDescent="0.25"/>
    <row r="262202" customFormat="1" ht="15" x14ac:dyDescent="0.25"/>
    <row r="262203" customFormat="1" ht="15" x14ac:dyDescent="0.25"/>
    <row r="262204" customFormat="1" ht="15" x14ac:dyDescent="0.25"/>
    <row r="262205" customFormat="1" ht="15" x14ac:dyDescent="0.25"/>
    <row r="262206" customFormat="1" ht="15" x14ac:dyDescent="0.25"/>
    <row r="262207" customFormat="1" ht="15" x14ac:dyDescent="0.25"/>
    <row r="327717" customFormat="1" ht="15" x14ac:dyDescent="0.25"/>
    <row r="327718" customFormat="1" ht="15" x14ac:dyDescent="0.25"/>
    <row r="327719" customFormat="1" ht="15" x14ac:dyDescent="0.25"/>
    <row r="327720" customFormat="1" ht="15" x14ac:dyDescent="0.25"/>
    <row r="327721" customFormat="1" ht="15" x14ac:dyDescent="0.25"/>
    <row r="327722" customFormat="1" ht="15" x14ac:dyDescent="0.25"/>
    <row r="327723" customFormat="1" ht="15" x14ac:dyDescent="0.25"/>
    <row r="327724" customFormat="1" ht="15" x14ac:dyDescent="0.25"/>
    <row r="327725" customFormat="1" ht="15" x14ac:dyDescent="0.25"/>
    <row r="327726" customFormat="1" ht="15" x14ac:dyDescent="0.25"/>
    <row r="327727" customFormat="1" ht="15" x14ac:dyDescent="0.25"/>
    <row r="327728" customFormat="1" ht="15" x14ac:dyDescent="0.25"/>
    <row r="327729" customFormat="1" ht="15" x14ac:dyDescent="0.25"/>
    <row r="327730" customFormat="1" ht="15" x14ac:dyDescent="0.25"/>
    <row r="327731" customFormat="1" ht="15" x14ac:dyDescent="0.25"/>
    <row r="327732" customFormat="1" ht="15" x14ac:dyDescent="0.25"/>
    <row r="327733" customFormat="1" ht="15" x14ac:dyDescent="0.25"/>
    <row r="327734" customFormat="1" ht="15" x14ac:dyDescent="0.25"/>
    <row r="327735" customFormat="1" ht="15" x14ac:dyDescent="0.25"/>
    <row r="327736" customFormat="1" ht="15" x14ac:dyDescent="0.25"/>
    <row r="327737" customFormat="1" ht="15" x14ac:dyDescent="0.25"/>
    <row r="327738" customFormat="1" ht="15" x14ac:dyDescent="0.25"/>
    <row r="327739" customFormat="1" ht="15" x14ac:dyDescent="0.25"/>
    <row r="327740" customFormat="1" ht="15" x14ac:dyDescent="0.25"/>
    <row r="327741" customFormat="1" ht="15" x14ac:dyDescent="0.25"/>
    <row r="327742" customFormat="1" ht="15" x14ac:dyDescent="0.25"/>
    <row r="327743" customFormat="1" ht="15" x14ac:dyDescent="0.25"/>
    <row r="327744" customFormat="1" ht="15" x14ac:dyDescent="0.25"/>
    <row r="327745" customFormat="1" ht="15" x14ac:dyDescent="0.25"/>
    <row r="327746" customFormat="1" ht="15" x14ac:dyDescent="0.25"/>
    <row r="327747" customFormat="1" ht="15" x14ac:dyDescent="0.25"/>
    <row r="327748" customFormat="1" ht="15" x14ac:dyDescent="0.25"/>
    <row r="327749" customFormat="1" ht="15" x14ac:dyDescent="0.25"/>
    <row r="393255" customFormat="1" ht="15" x14ac:dyDescent="0.25"/>
    <row r="393256" customFormat="1" ht="15" x14ac:dyDescent="0.25"/>
    <row r="393257" customFormat="1" ht="15" x14ac:dyDescent="0.25"/>
    <row r="393258" customFormat="1" ht="15" x14ac:dyDescent="0.25"/>
    <row r="393259" customFormat="1" ht="15" x14ac:dyDescent="0.25"/>
    <row r="393260" customFormat="1" ht="15" x14ac:dyDescent="0.25"/>
    <row r="393261" customFormat="1" ht="15" x14ac:dyDescent="0.25"/>
    <row r="393262" customFormat="1" ht="15" x14ac:dyDescent="0.25"/>
    <row r="393263" customFormat="1" ht="15" x14ac:dyDescent="0.25"/>
    <row r="393264" customFormat="1" ht="15" x14ac:dyDescent="0.25"/>
    <row r="393265" customFormat="1" ht="15" x14ac:dyDescent="0.25"/>
    <row r="393266" customFormat="1" ht="15" x14ac:dyDescent="0.25"/>
    <row r="393267" customFormat="1" ht="15" x14ac:dyDescent="0.25"/>
    <row r="393268" customFormat="1" ht="15" x14ac:dyDescent="0.25"/>
    <row r="393269" customFormat="1" ht="15" x14ac:dyDescent="0.25"/>
    <row r="393270" customFormat="1" ht="15" x14ac:dyDescent="0.25"/>
    <row r="393271" customFormat="1" ht="15" x14ac:dyDescent="0.25"/>
    <row r="393272" customFormat="1" ht="15" x14ac:dyDescent="0.25"/>
    <row r="393273" customFormat="1" ht="15" x14ac:dyDescent="0.25"/>
    <row r="393274" customFormat="1" ht="15" x14ac:dyDescent="0.25"/>
    <row r="393275" customFormat="1" ht="15" x14ac:dyDescent="0.25"/>
    <row r="393276" customFormat="1" ht="15" x14ac:dyDescent="0.25"/>
    <row r="393277" customFormat="1" ht="15" x14ac:dyDescent="0.25"/>
    <row r="393278" customFormat="1" ht="15" x14ac:dyDescent="0.25"/>
    <row r="393279" customFormat="1" ht="15" x14ac:dyDescent="0.25"/>
    <row r="393280" customFormat="1" ht="15" x14ac:dyDescent="0.25"/>
    <row r="393281" customFormat="1" ht="15" x14ac:dyDescent="0.25"/>
    <row r="393282" customFormat="1" ht="15" x14ac:dyDescent="0.25"/>
    <row r="393283" customFormat="1" ht="15" x14ac:dyDescent="0.25"/>
    <row r="393284" customFormat="1" ht="15" x14ac:dyDescent="0.25"/>
    <row r="393285" customFormat="1" ht="15" x14ac:dyDescent="0.25"/>
    <row r="393286" customFormat="1" ht="15" x14ac:dyDescent="0.25"/>
    <row r="458785" customFormat="1" ht="15" x14ac:dyDescent="0.25"/>
    <row r="458786" customFormat="1" ht="15" x14ac:dyDescent="0.25"/>
    <row r="458787" customFormat="1" ht="15" x14ac:dyDescent="0.25"/>
    <row r="458788" customFormat="1" ht="15" x14ac:dyDescent="0.25"/>
    <row r="458789" customFormat="1" ht="15" x14ac:dyDescent="0.25"/>
    <row r="458790" customFormat="1" ht="15" x14ac:dyDescent="0.25"/>
    <row r="458791" customFormat="1" ht="15" x14ac:dyDescent="0.25"/>
    <row r="458792" customFormat="1" ht="15" x14ac:dyDescent="0.25"/>
    <row r="458793" customFormat="1" ht="15" x14ac:dyDescent="0.25"/>
    <row r="458794" customFormat="1" ht="15" x14ac:dyDescent="0.25"/>
    <row r="458795" customFormat="1" ht="15" x14ac:dyDescent="0.25"/>
    <row r="458796" customFormat="1" ht="15" x14ac:dyDescent="0.25"/>
    <row r="458797" customFormat="1" ht="15" x14ac:dyDescent="0.25"/>
    <row r="458798" customFormat="1" ht="15" x14ac:dyDescent="0.25"/>
    <row r="458799" customFormat="1" ht="15" x14ac:dyDescent="0.25"/>
    <row r="458800" customFormat="1" ht="15" x14ac:dyDescent="0.25"/>
    <row r="458801" customFormat="1" ht="15" x14ac:dyDescent="0.25"/>
    <row r="458802" customFormat="1" ht="15" x14ac:dyDescent="0.25"/>
    <row r="458803" customFormat="1" ht="15" x14ac:dyDescent="0.25"/>
    <row r="458804" customFormat="1" ht="15" x14ac:dyDescent="0.25"/>
    <row r="458805" customFormat="1" ht="15" x14ac:dyDescent="0.25"/>
    <row r="458806" customFormat="1" ht="15" x14ac:dyDescent="0.25"/>
    <row r="458807" customFormat="1" ht="15" x14ac:dyDescent="0.25"/>
    <row r="458808" customFormat="1" ht="15" x14ac:dyDescent="0.25"/>
    <row r="458809" customFormat="1" ht="15" x14ac:dyDescent="0.25"/>
    <row r="458810" customFormat="1" ht="15" x14ac:dyDescent="0.25"/>
    <row r="458811" customFormat="1" ht="15" x14ac:dyDescent="0.25"/>
    <row r="458812" customFormat="1" ht="15" x14ac:dyDescent="0.25"/>
    <row r="458813" customFormat="1" ht="15" x14ac:dyDescent="0.25"/>
    <row r="458814" customFormat="1" ht="15" x14ac:dyDescent="0.25"/>
    <row r="458815" customFormat="1" ht="15" x14ac:dyDescent="0.25"/>
    <row r="458816" customFormat="1" ht="15" x14ac:dyDescent="0.25"/>
    <row r="458817" customFormat="1" ht="15" x14ac:dyDescent="0.25"/>
    <row r="458818" customFormat="1" ht="15" x14ac:dyDescent="0.25"/>
    <row r="458819" customFormat="1" ht="15" x14ac:dyDescent="0.25"/>
    <row r="458820" customFormat="1" ht="15" x14ac:dyDescent="0.25"/>
    <row r="458821" customFormat="1" ht="15" x14ac:dyDescent="0.25"/>
    <row r="458822" customFormat="1" ht="15" x14ac:dyDescent="0.25"/>
    <row r="458823" customFormat="1" ht="15" x14ac:dyDescent="0.25"/>
    <row r="458824" customFormat="1" ht="15" x14ac:dyDescent="0.25"/>
    <row r="458825" customFormat="1" ht="15" x14ac:dyDescent="0.25"/>
    <row r="458826" customFormat="1" ht="15" x14ac:dyDescent="0.25"/>
    <row r="458827" customFormat="1" ht="15" x14ac:dyDescent="0.25"/>
    <row r="458828" customFormat="1" ht="15" x14ac:dyDescent="0.25"/>
    <row r="458829" customFormat="1" ht="15" x14ac:dyDescent="0.25"/>
    <row r="458830" customFormat="1" ht="15" x14ac:dyDescent="0.25"/>
    <row r="458831" customFormat="1" ht="15" x14ac:dyDescent="0.25"/>
    <row r="458832" customFormat="1" ht="15" x14ac:dyDescent="0.25"/>
    <row r="458833" customFormat="1" ht="15" x14ac:dyDescent="0.25"/>
    <row r="458834" customFormat="1" ht="15" x14ac:dyDescent="0.25"/>
    <row r="458835" customFormat="1" ht="15" x14ac:dyDescent="0.25"/>
    <row r="458836" customFormat="1" ht="15" x14ac:dyDescent="0.25"/>
    <row r="458837" customFormat="1" ht="15" x14ac:dyDescent="0.25"/>
    <row r="458838" customFormat="1" ht="15" x14ac:dyDescent="0.25"/>
    <row r="458839" customFormat="1" ht="15" x14ac:dyDescent="0.25"/>
    <row r="458840" customFormat="1" ht="15" x14ac:dyDescent="0.25"/>
    <row r="458841" customFormat="1" ht="15" x14ac:dyDescent="0.25"/>
    <row r="458842" customFormat="1" ht="15" x14ac:dyDescent="0.25"/>
    <row r="458843" customFormat="1" ht="15" x14ac:dyDescent="0.25"/>
    <row r="524325" customFormat="1" ht="15" x14ac:dyDescent="0.25"/>
    <row r="524326" customFormat="1" ht="15" x14ac:dyDescent="0.25"/>
    <row r="524327" customFormat="1" ht="15" x14ac:dyDescent="0.25"/>
    <row r="524328" customFormat="1" ht="15" x14ac:dyDescent="0.25"/>
    <row r="524329" customFormat="1" ht="15" x14ac:dyDescent="0.25"/>
    <row r="524330" customFormat="1" ht="15" x14ac:dyDescent="0.25"/>
    <row r="524331" customFormat="1" ht="15" x14ac:dyDescent="0.25"/>
    <row r="524332" customFormat="1" ht="15" x14ac:dyDescent="0.25"/>
    <row r="524333" customFormat="1" ht="15" x14ac:dyDescent="0.25"/>
    <row r="524334" customFormat="1" ht="15" x14ac:dyDescent="0.25"/>
    <row r="524335" customFormat="1" ht="15" x14ac:dyDescent="0.25"/>
    <row r="524336" customFormat="1" ht="15" x14ac:dyDescent="0.25"/>
    <row r="524337" customFormat="1" ht="15" x14ac:dyDescent="0.25"/>
    <row r="524338" customFormat="1" ht="15" x14ac:dyDescent="0.25"/>
    <row r="524339" customFormat="1" ht="15" x14ac:dyDescent="0.25"/>
    <row r="524340" customFormat="1" ht="15" x14ac:dyDescent="0.25"/>
    <row r="524341" customFormat="1" ht="15" x14ac:dyDescent="0.25"/>
    <row r="524342" customFormat="1" ht="15" x14ac:dyDescent="0.25"/>
    <row r="524343" customFormat="1" ht="15" x14ac:dyDescent="0.25"/>
    <row r="524344" customFormat="1" ht="15" x14ac:dyDescent="0.25"/>
    <row r="524345" customFormat="1" ht="15" x14ac:dyDescent="0.25"/>
    <row r="524346" customFormat="1" ht="15" x14ac:dyDescent="0.25"/>
    <row r="524347" customFormat="1" ht="15" x14ac:dyDescent="0.25"/>
    <row r="524348" customFormat="1" ht="15" x14ac:dyDescent="0.25"/>
    <row r="524349" customFormat="1" ht="15" x14ac:dyDescent="0.25"/>
    <row r="524350" customFormat="1" ht="15" x14ac:dyDescent="0.25"/>
    <row r="524351" customFormat="1" ht="15" x14ac:dyDescent="0.25"/>
    <row r="524352" customFormat="1" ht="15" x14ac:dyDescent="0.25"/>
    <row r="524353" customFormat="1" ht="15" x14ac:dyDescent="0.25"/>
    <row r="524354" customFormat="1" ht="15" x14ac:dyDescent="0.25"/>
    <row r="524355" customFormat="1" ht="15" x14ac:dyDescent="0.25"/>
    <row r="524356" customFormat="1" ht="15" x14ac:dyDescent="0.25"/>
    <row r="524357" customFormat="1" ht="15" x14ac:dyDescent="0.25"/>
    <row r="524358" customFormat="1" ht="15" x14ac:dyDescent="0.25"/>
    <row r="524359" customFormat="1" ht="15" x14ac:dyDescent="0.25"/>
    <row r="589863" customFormat="1" ht="15" x14ac:dyDescent="0.25"/>
    <row r="589864" customFormat="1" ht="15" x14ac:dyDescent="0.25"/>
    <row r="589865" customFormat="1" ht="15" x14ac:dyDescent="0.25"/>
    <row r="589866" customFormat="1" ht="15" x14ac:dyDescent="0.25"/>
    <row r="589867" customFormat="1" ht="15" x14ac:dyDescent="0.25"/>
    <row r="589868" customFormat="1" ht="15" x14ac:dyDescent="0.25"/>
    <row r="589869" customFormat="1" ht="15" x14ac:dyDescent="0.25"/>
    <row r="589870" customFormat="1" ht="15" x14ac:dyDescent="0.25"/>
    <row r="589871" customFormat="1" ht="15" x14ac:dyDescent="0.25"/>
    <row r="589872" customFormat="1" ht="15" x14ac:dyDescent="0.25"/>
    <row r="589873" customFormat="1" ht="15" x14ac:dyDescent="0.25"/>
    <row r="589874" customFormat="1" ht="15" x14ac:dyDescent="0.25"/>
    <row r="589875" customFormat="1" ht="15" x14ac:dyDescent="0.25"/>
    <row r="589876" customFormat="1" ht="15" x14ac:dyDescent="0.25"/>
    <row r="589877" customFormat="1" ht="15" x14ac:dyDescent="0.25"/>
    <row r="589878" customFormat="1" ht="15" x14ac:dyDescent="0.25"/>
    <row r="589879" customFormat="1" ht="15" x14ac:dyDescent="0.25"/>
    <row r="589880" customFormat="1" ht="15" x14ac:dyDescent="0.25"/>
    <row r="589881" customFormat="1" ht="15" x14ac:dyDescent="0.25"/>
    <row r="589882" customFormat="1" ht="15" x14ac:dyDescent="0.25"/>
    <row r="589883" customFormat="1" ht="15" x14ac:dyDescent="0.25"/>
    <row r="589884" customFormat="1" ht="15" x14ac:dyDescent="0.25"/>
    <row r="589885" customFormat="1" ht="15" x14ac:dyDescent="0.25"/>
    <row r="589886" customFormat="1" ht="15" x14ac:dyDescent="0.25"/>
    <row r="589887" customFormat="1" ht="15" x14ac:dyDescent="0.25"/>
    <row r="589888" customFormat="1" ht="15" x14ac:dyDescent="0.25"/>
    <row r="589889" customFormat="1" ht="15" x14ac:dyDescent="0.25"/>
    <row r="589890" customFormat="1" ht="15" x14ac:dyDescent="0.25"/>
    <row r="655398" customFormat="1" ht="15" x14ac:dyDescent="0.25"/>
    <row r="655399" customFormat="1" ht="15" x14ac:dyDescent="0.25"/>
    <row r="655400" customFormat="1" ht="15" x14ac:dyDescent="0.25"/>
    <row r="655401" customFormat="1" ht="15" x14ac:dyDescent="0.25"/>
    <row r="655402" customFormat="1" ht="15" x14ac:dyDescent="0.25"/>
    <row r="655403" customFormat="1" ht="15" x14ac:dyDescent="0.25"/>
    <row r="655404" customFormat="1" ht="15" x14ac:dyDescent="0.25"/>
    <row r="655405" customFormat="1" ht="15" x14ac:dyDescent="0.25"/>
    <row r="655406" customFormat="1" ht="15" x14ac:dyDescent="0.25"/>
    <row r="655407" customFormat="1" ht="15" x14ac:dyDescent="0.25"/>
    <row r="655408" customFormat="1" ht="15" x14ac:dyDescent="0.25"/>
    <row r="655409" customFormat="1" ht="16.5" customHeight="1" x14ac:dyDescent="0.25"/>
    <row r="655410" customFormat="1" ht="15" x14ac:dyDescent="0.25"/>
    <row r="655411" customFormat="1" ht="15" x14ac:dyDescent="0.25"/>
    <row r="655412" customFormat="1" ht="15" x14ac:dyDescent="0.25"/>
    <row r="655413" customFormat="1" ht="15" x14ac:dyDescent="0.25"/>
    <row r="655414" customFormat="1" ht="15" x14ac:dyDescent="0.25"/>
    <row r="655415" customFormat="1" ht="15" x14ac:dyDescent="0.25"/>
    <row r="655416" customFormat="1" ht="15" x14ac:dyDescent="0.25"/>
    <row r="655417" customFormat="1" ht="15" x14ac:dyDescent="0.25"/>
    <row r="655418" customFormat="1" ht="15" x14ac:dyDescent="0.25"/>
    <row r="655419" customFormat="1" ht="15" x14ac:dyDescent="0.25"/>
    <row r="655420" customFormat="1" ht="15" x14ac:dyDescent="0.25"/>
    <row r="655421" customFormat="1" ht="15" x14ac:dyDescent="0.25"/>
    <row r="655422" customFormat="1" ht="15" x14ac:dyDescent="0.25"/>
    <row r="720937" customFormat="1" ht="15" x14ac:dyDescent="0.25"/>
    <row r="720938" customFormat="1" ht="15" x14ac:dyDescent="0.25"/>
    <row r="720939" customFormat="1" ht="15" x14ac:dyDescent="0.25"/>
    <row r="720940" customFormat="1" ht="15" x14ac:dyDescent="0.25"/>
    <row r="720941" customFormat="1" ht="15" x14ac:dyDescent="0.25"/>
    <row r="720942" customFormat="1" ht="15" x14ac:dyDescent="0.25"/>
    <row r="720943" customFormat="1" ht="15" x14ac:dyDescent="0.25"/>
    <row r="720944" customFormat="1" ht="15" x14ac:dyDescent="0.25"/>
    <row r="720945" customFormat="1" ht="15" x14ac:dyDescent="0.25"/>
    <row r="720946" customFormat="1" ht="15" x14ac:dyDescent="0.25"/>
    <row r="720947" customFormat="1" ht="15" x14ac:dyDescent="0.25"/>
    <row r="720948" customFormat="1" ht="15" x14ac:dyDescent="0.25"/>
    <row r="720949" customFormat="1" ht="15" x14ac:dyDescent="0.25"/>
    <row r="720950" customFormat="1" ht="15" x14ac:dyDescent="0.25"/>
    <row r="720951" customFormat="1" ht="15" x14ac:dyDescent="0.25"/>
    <row r="720952" customFormat="1" ht="15" x14ac:dyDescent="0.25"/>
    <row r="720953" customFormat="1" ht="15" x14ac:dyDescent="0.25"/>
    <row r="720954" customFormat="1" ht="15" x14ac:dyDescent="0.25"/>
    <row r="720955" customFormat="1" ht="15" x14ac:dyDescent="0.25"/>
    <row r="720956" customFormat="1" ht="15" x14ac:dyDescent="0.25"/>
    <row r="720957" customFormat="1" ht="15" x14ac:dyDescent="0.25"/>
    <row r="720958" customFormat="1" ht="15" x14ac:dyDescent="0.25"/>
    <row r="720959" customFormat="1" ht="15" x14ac:dyDescent="0.25"/>
    <row r="720960" customFormat="1" ht="15" x14ac:dyDescent="0.25"/>
    <row r="786472" customFormat="1" ht="15" x14ac:dyDescent="0.25"/>
    <row r="786473" customFormat="1" ht="15" x14ac:dyDescent="0.25"/>
    <row r="786474" customFormat="1" ht="15" x14ac:dyDescent="0.25"/>
    <row r="786475" customFormat="1" ht="15" x14ac:dyDescent="0.25"/>
    <row r="786476" customFormat="1" ht="15" x14ac:dyDescent="0.25"/>
    <row r="786477" customFormat="1" ht="15" x14ac:dyDescent="0.25"/>
    <row r="786478" customFormat="1" ht="15" x14ac:dyDescent="0.25"/>
    <row r="786479" customFormat="1" ht="15" x14ac:dyDescent="0.25"/>
    <row r="786480" customFormat="1" ht="15" x14ac:dyDescent="0.25"/>
    <row r="786481" customFormat="1" ht="15" x14ac:dyDescent="0.25"/>
    <row r="786482" customFormat="1" ht="15" x14ac:dyDescent="0.25"/>
    <row r="786483" customFormat="1" ht="15" x14ac:dyDescent="0.25"/>
    <row r="786484" customFormat="1" ht="15" x14ac:dyDescent="0.25"/>
    <row r="786485" customFormat="1" ht="15" x14ac:dyDescent="0.25"/>
    <row r="786486" customFormat="1" ht="15" x14ac:dyDescent="0.25"/>
    <row r="786487" customFormat="1" ht="15" x14ac:dyDescent="0.25"/>
    <row r="786488" customFormat="1" ht="15" x14ac:dyDescent="0.25"/>
    <row r="786489" customFormat="1" ht="15" x14ac:dyDescent="0.25"/>
    <row r="786490" customFormat="1" ht="15" x14ac:dyDescent="0.25"/>
    <row r="786491" customFormat="1" ht="15" x14ac:dyDescent="0.25"/>
    <row r="786492" customFormat="1" ht="15" x14ac:dyDescent="0.25"/>
    <row r="786493" customFormat="1" ht="15" x14ac:dyDescent="0.25"/>
    <row r="786494" customFormat="1" ht="15" x14ac:dyDescent="0.25"/>
    <row r="786495" customFormat="1" ht="15" x14ac:dyDescent="0.25"/>
    <row r="786496" customFormat="1" ht="15" x14ac:dyDescent="0.25"/>
    <row r="786497" customFormat="1" ht="15" x14ac:dyDescent="0.25"/>
    <row r="786498" customFormat="1" ht="15" x14ac:dyDescent="0.25"/>
    <row r="786499" customFormat="1" ht="15" x14ac:dyDescent="0.25"/>
    <row r="786500" customFormat="1" ht="15" x14ac:dyDescent="0.25"/>
    <row r="786501" customFormat="1" ht="15" x14ac:dyDescent="0.25"/>
    <row r="786502" customFormat="1" ht="15" x14ac:dyDescent="0.25"/>
    <row r="852008" customFormat="1" ht="15" x14ac:dyDescent="0.25"/>
    <row r="852009" customFormat="1" ht="15" x14ac:dyDescent="0.25"/>
    <row r="852010" customFormat="1" ht="15" x14ac:dyDescent="0.25"/>
    <row r="852011" customFormat="1" ht="15" x14ac:dyDescent="0.25"/>
    <row r="852012" customFormat="1" ht="15" x14ac:dyDescent="0.25"/>
    <row r="852013" customFormat="1" ht="15" x14ac:dyDescent="0.25"/>
    <row r="852014" customFormat="1" ht="15" x14ac:dyDescent="0.25"/>
    <row r="852015" customFormat="1" ht="15" x14ac:dyDescent="0.25"/>
    <row r="852016" customFormat="1" ht="15" x14ac:dyDescent="0.25"/>
    <row r="852017" customFormat="1" ht="15" x14ac:dyDescent="0.25"/>
    <row r="852018" customFormat="1" ht="15" x14ac:dyDescent="0.25"/>
    <row r="852019" customFormat="1" ht="15" x14ac:dyDescent="0.25"/>
    <row r="852020" customFormat="1" ht="15" x14ac:dyDescent="0.25"/>
    <row r="852021" customFormat="1" ht="15" x14ac:dyDescent="0.25"/>
    <row r="852022" customFormat="1" ht="15" x14ac:dyDescent="0.25"/>
    <row r="852023" customFormat="1" ht="15" x14ac:dyDescent="0.25"/>
    <row r="852024" customFormat="1" ht="15" x14ac:dyDescent="0.25"/>
    <row r="852025" customFormat="1" ht="15" x14ac:dyDescent="0.25"/>
    <row r="852026" customFormat="1" ht="15" x14ac:dyDescent="0.25"/>
    <row r="852027" customFormat="1" ht="15" x14ac:dyDescent="0.25"/>
    <row r="852028" customFormat="1" ht="15" x14ac:dyDescent="0.25"/>
    <row r="852029" customFormat="1" ht="15" x14ac:dyDescent="0.25"/>
    <row r="917543" customFormat="1" ht="15" x14ac:dyDescent="0.25"/>
    <row r="917544" customFormat="1" ht="15" x14ac:dyDescent="0.25"/>
    <row r="917545" customFormat="1" ht="15" x14ac:dyDescent="0.25"/>
    <row r="917546" customFormat="1" ht="15" x14ac:dyDescent="0.25"/>
    <row r="917547" customFormat="1" ht="15" x14ac:dyDescent="0.25"/>
    <row r="917548" customFormat="1" ht="15" x14ac:dyDescent="0.25"/>
    <row r="917549" customFormat="1" ht="15" x14ac:dyDescent="0.25"/>
    <row r="917550" customFormat="1" ht="15" x14ac:dyDescent="0.25"/>
    <row r="917551" customFormat="1" ht="15" x14ac:dyDescent="0.25"/>
    <row r="917552" customFormat="1" ht="15" x14ac:dyDescent="0.25"/>
    <row r="917553" customFormat="1" ht="15" x14ac:dyDescent="0.25"/>
    <row r="917554" customFormat="1" ht="15" x14ac:dyDescent="0.25"/>
    <row r="917555" customFormat="1" ht="15" x14ac:dyDescent="0.25"/>
    <row r="917556" customFormat="1" ht="15" x14ac:dyDescent="0.25"/>
    <row r="917557" customFormat="1" ht="15" x14ac:dyDescent="0.25"/>
    <row r="917558" customFormat="1" ht="15" x14ac:dyDescent="0.25"/>
    <row r="917559" customFormat="1" ht="15" x14ac:dyDescent="0.25"/>
    <row r="917560" customFormat="1" ht="15" x14ac:dyDescent="0.25"/>
    <row r="917561" customFormat="1" ht="15" x14ac:dyDescent="0.25"/>
    <row r="917562" customFormat="1" ht="15" x14ac:dyDescent="0.25"/>
    <row r="917563" customFormat="1" ht="15" x14ac:dyDescent="0.25"/>
    <row r="917564" customFormat="1" ht="15" x14ac:dyDescent="0.25"/>
    <row r="917565" customFormat="1" ht="15" x14ac:dyDescent="0.25"/>
    <row r="917566" customFormat="1" ht="15" x14ac:dyDescent="0.25"/>
    <row r="917567" customFormat="1" ht="15" x14ac:dyDescent="0.25"/>
    <row r="983077" customFormat="1" ht="15" x14ac:dyDescent="0.25"/>
    <row r="983078" customFormat="1" ht="15" x14ac:dyDescent="0.25"/>
    <row r="983079" customFormat="1" ht="15" x14ac:dyDescent="0.25"/>
    <row r="983080" customFormat="1" ht="15" x14ac:dyDescent="0.25"/>
    <row r="983081" customFormat="1" ht="15" x14ac:dyDescent="0.25"/>
    <row r="983082" customFormat="1" ht="15" x14ac:dyDescent="0.25"/>
    <row r="983083" customFormat="1" ht="15" x14ac:dyDescent="0.25"/>
    <row r="983084" customFormat="1" ht="15" x14ac:dyDescent="0.25"/>
    <row r="983085" customFormat="1" ht="15" x14ac:dyDescent="0.25"/>
    <row r="983086" customFormat="1" ht="15" x14ac:dyDescent="0.25"/>
    <row r="983087" customFormat="1" ht="15" x14ac:dyDescent="0.25"/>
    <row r="983088" customFormat="1" ht="15" x14ac:dyDescent="0.25"/>
    <row r="983089" customFormat="1" ht="15" x14ac:dyDescent="0.25"/>
    <row r="983090" customFormat="1" ht="15" x14ac:dyDescent="0.25"/>
    <row r="983091" customFormat="1" ht="15" x14ac:dyDescent="0.25"/>
    <row r="983092" customFormat="1" ht="15" x14ac:dyDescent="0.25"/>
    <row r="983093" customFormat="1" ht="15" x14ac:dyDescent="0.25"/>
    <row r="983094" customFormat="1" ht="15" x14ac:dyDescent="0.25"/>
    <row r="983095" customFormat="1" ht="15" x14ac:dyDescent="0.25"/>
    <row r="983096" customFormat="1" ht="15" x14ac:dyDescent="0.25"/>
    <row r="983097" customFormat="1" ht="15" x14ac:dyDescent="0.25"/>
    <row r="983098" customFormat="1" ht="15" x14ac:dyDescent="0.25"/>
    <row r="983099" customFormat="1" ht="15" x14ac:dyDescent="0.25"/>
    <row r="983100" customFormat="1" ht="15" x14ac:dyDescent="0.25"/>
    <row r="983101" customFormat="1" ht="15" x14ac:dyDescent="0.25"/>
    <row r="983102" customFormat="1" ht="15" x14ac:dyDescent="0.25"/>
    <row r="983103" customFormat="1" ht="15" x14ac:dyDescent="0.25"/>
    <row r="983104" customFormat="1" ht="15" x14ac:dyDescent="0.25"/>
    <row r="983105" customFormat="1" ht="15" x14ac:dyDescent="0.25"/>
    <row r="983106" customFormat="1" ht="15" x14ac:dyDescent="0.25"/>
    <row r="983107" customFormat="1" ht="15" x14ac:dyDescent="0.25"/>
    <row r="983108" customFormat="1" ht="15" x14ac:dyDescent="0.25"/>
    <row r="983109" customFormat="1" ht="15" x14ac:dyDescent="0.25"/>
    <row r="983110" customFormat="1" ht="15" x14ac:dyDescent="0.25"/>
    <row r="983111" customFormat="1" ht="15" x14ac:dyDescent="0.25"/>
    <row r="983112" customFormat="1" ht="15" x14ac:dyDescent="0.25"/>
    <row r="983113" customFormat="1" ht="15" x14ac:dyDescent="0.25"/>
    <row r="983114" customFormat="1" ht="15" x14ac:dyDescent="0.25"/>
  </sheetData>
  <sheetProtection formatCells="0" formatColumns="0" formatRows="0" insertRows="0" deleteRows="0" selectLockedCells="1"/>
  <dataConsolidate/>
  <mergeCells count="24">
    <mergeCell ref="B12:D12"/>
    <mergeCell ref="B7:D7"/>
    <mergeCell ref="B8:D8"/>
    <mergeCell ref="B9:D9"/>
    <mergeCell ref="B10:D10"/>
    <mergeCell ref="B11:D11"/>
    <mergeCell ref="B14:C14"/>
    <mergeCell ref="B23:C23"/>
    <mergeCell ref="B24:C24"/>
    <mergeCell ref="B31:C31"/>
    <mergeCell ref="B25:C25"/>
    <mergeCell ref="B26:C26"/>
    <mergeCell ref="B27:C27"/>
    <mergeCell ref="B28:C28"/>
    <mergeCell ref="B29:C29"/>
    <mergeCell ref="B30:C30"/>
    <mergeCell ref="B74:F74"/>
    <mergeCell ref="B77:F77"/>
    <mergeCell ref="B80:F80"/>
    <mergeCell ref="B83:F83"/>
    <mergeCell ref="B32:C32"/>
    <mergeCell ref="B33:C33"/>
    <mergeCell ref="B65:F65"/>
    <mergeCell ref="B69:F69"/>
  </mergeCells>
  <conditionalFormatting sqref="F15">
    <cfRule type="cellIs" dxfId="31" priority="9" operator="notBetween">
      <formula>0</formula>
      <formula>75</formula>
    </cfRule>
  </conditionalFormatting>
  <conditionalFormatting sqref="D21">
    <cfRule type="cellIs" dxfId="30" priority="4" operator="equal">
      <formula>0</formula>
    </cfRule>
    <cfRule type="cellIs" dxfId="29" priority="7" operator="lessThan">
      <formula>100</formula>
    </cfRule>
    <cfRule type="cellIs" dxfId="28" priority="8" operator="greaterThan">
      <formula>100</formula>
    </cfRule>
  </conditionalFormatting>
  <conditionalFormatting sqref="C21">
    <cfRule type="cellIs" dxfId="27" priority="1" operator="equal">
      <formula>0</formula>
    </cfRule>
    <cfRule type="cellIs" dxfId="26" priority="2" operator="lessThan">
      <formula>100</formula>
    </cfRule>
    <cfRule type="cellIs" dxfId="25" priority="3" operator="greaterThan">
      <formula>100</formula>
    </cfRule>
  </conditionalFormatting>
  <dataValidations xWindow="592" yWindow="462" count="4">
    <dataValidation operator="equal" allowBlank="1" showErrorMessage="1" promptTitle="Tähelepanu!" prompt="AMIF tulu peab võrduma AMIF kuluga." sqref="B15"/>
    <dataValidation type="decimal" allowBlank="1" showInputMessage="1" showErrorMessage="1" errorTitle="Tähelepanu!" error="AMIF toetuse osakaal ei saa olla suurem kui 75%" promptTitle="Tähelepanu!" prompt="ISF toetuse osakaal ei saa olla suurem kui 75%" sqref="D16">
      <formula1>0</formula1>
      <formula2>75</formula2>
    </dataValidation>
    <dataValidation type="decimal" operator="equal" allowBlank="1" showInputMessage="1" showErrorMessage="1" errorTitle="Tähelepanu!" error="Tervik peab olema 100%" promptTitle="Tähelepanu!" prompt="Osakaalude summa peab olema 100%" sqref="D21">
      <formula1>100</formula1>
    </dataValidation>
    <dataValidation type="list" allowBlank="1" showInputMessage="1" showErrorMessage="1" errorTitle="Tähelepanu!" error="Vali ühik nimekirjast" promptTitle="Tähelepanu!" prompt="Vali ühik nimekirjast" sqref="D66:D68">
      <formula1>Ühik</formula1>
    </dataValidation>
  </dataValidations>
  <pageMargins left="0.7" right="0.7" top="0.75" bottom="0.75" header="0.3" footer="0.3"/>
  <pageSetup paperSize="9" scale="80" fitToHeight="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>
      <selection activeCell="A11" sqref="A11"/>
    </sheetView>
  </sheetViews>
  <sheetFormatPr defaultRowHeight="15" x14ac:dyDescent="0.25"/>
  <cols>
    <col min="1" max="1" width="64.5703125" bestFit="1" customWidth="1"/>
    <col min="2" max="2" width="7.5703125" bestFit="1" customWidth="1"/>
    <col min="3" max="3" width="11.85546875" bestFit="1" customWidth="1"/>
  </cols>
  <sheetData>
    <row r="1" spans="1:1" ht="15.75" x14ac:dyDescent="0.25">
      <c r="A1" s="17" t="s">
        <v>17</v>
      </c>
    </row>
    <row r="2" spans="1:1" ht="15.75" x14ac:dyDescent="0.25">
      <c r="A2" s="17" t="s">
        <v>18</v>
      </c>
    </row>
    <row r="3" spans="1:1" ht="15.75" x14ac:dyDescent="0.25">
      <c r="A3" s="17" t="s">
        <v>19</v>
      </c>
    </row>
    <row r="6" spans="1:1" ht="15.75" x14ac:dyDescent="0.25">
      <c r="A6" s="17" t="s">
        <v>22</v>
      </c>
    </row>
    <row r="7" spans="1:1" ht="15.75" x14ac:dyDescent="0.25">
      <c r="A7" s="17" t="s">
        <v>63</v>
      </c>
    </row>
    <row r="8" spans="1:1" s="13" customFormat="1" ht="15.75" x14ac:dyDescent="0.25">
      <c r="A8" s="17" t="s">
        <v>39</v>
      </c>
    </row>
    <row r="9" spans="1:1" ht="15.75" x14ac:dyDescent="0.25">
      <c r="A9" s="17" t="s">
        <v>40</v>
      </c>
    </row>
    <row r="12" spans="1:1" ht="15.75" x14ac:dyDescent="0.25">
      <c r="A12" s="17" t="s">
        <v>56</v>
      </c>
    </row>
    <row r="13" spans="1:1" ht="15.75" x14ac:dyDescent="0.25">
      <c r="A13" s="17" t="s">
        <v>57</v>
      </c>
    </row>
    <row r="14" spans="1:1" ht="15.75" x14ac:dyDescent="0.25">
      <c r="A14" s="17" t="s">
        <v>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C80"/>
    <pageSetUpPr fitToPage="1"/>
  </sheetPr>
  <dimension ref="A1:J53"/>
  <sheetViews>
    <sheetView topLeftCell="A10" workbookViewId="0">
      <selection activeCell="I28" sqref="I28"/>
    </sheetView>
  </sheetViews>
  <sheetFormatPr defaultRowHeight="15" x14ac:dyDescent="0.25"/>
  <cols>
    <col min="1" max="1" width="4.28515625" style="13" customWidth="1"/>
    <col min="2" max="2" width="7" customWidth="1"/>
    <col min="3" max="3" width="36.28515625" customWidth="1"/>
    <col min="4" max="4" width="15.140625" customWidth="1"/>
    <col min="5" max="5" width="16.5703125" customWidth="1"/>
    <col min="6" max="6" width="13.85546875" customWidth="1"/>
    <col min="7" max="7" width="18.42578125" customWidth="1"/>
    <col min="8" max="9" width="15.140625" customWidth="1"/>
    <col min="10" max="10" width="15.85546875" customWidth="1"/>
    <col min="11" max="11" width="11.85546875" customWidth="1"/>
  </cols>
  <sheetData>
    <row r="1" spans="2:10" s="13" customFormat="1" ht="15.75" x14ac:dyDescent="0.25">
      <c r="B1"/>
      <c r="C1" s="17"/>
      <c r="D1" s="17"/>
      <c r="E1" s="17"/>
      <c r="F1" s="17"/>
      <c r="G1" s="17"/>
    </row>
    <row r="2" spans="2:10" s="13" customFormat="1" ht="15.75" x14ac:dyDescent="0.25">
      <c r="B2"/>
      <c r="C2" s="17"/>
      <c r="D2" s="17"/>
      <c r="E2" s="17"/>
      <c r="F2" s="17"/>
      <c r="G2" s="17"/>
    </row>
    <row r="3" spans="2:10" s="13" customFormat="1" ht="15.75" x14ac:dyDescent="0.25">
      <c r="C3" s="17"/>
      <c r="D3" s="17"/>
      <c r="E3" s="17"/>
      <c r="F3" s="17"/>
      <c r="G3" s="17"/>
    </row>
    <row r="4" spans="2:10" s="13" customFormat="1" ht="22.5" customHeight="1" x14ac:dyDescent="0.25">
      <c r="B4"/>
      <c r="C4" s="17"/>
      <c r="D4" s="17"/>
      <c r="E4" s="30"/>
      <c r="F4" s="17"/>
      <c r="G4" s="17"/>
    </row>
    <row r="5" spans="2:10" s="13" customFormat="1" ht="15.75" x14ac:dyDescent="0.25">
      <c r="B5" s="3" t="s">
        <v>47</v>
      </c>
      <c r="C5" s="17"/>
      <c r="D5" s="17"/>
      <c r="E5" s="17"/>
      <c r="F5" s="17"/>
      <c r="G5" s="17"/>
    </row>
    <row r="6" spans="2:10" s="13" customFormat="1" ht="15.75" x14ac:dyDescent="0.25">
      <c r="B6" s="30" t="s">
        <v>25</v>
      </c>
      <c r="C6" s="25"/>
      <c r="D6" s="25"/>
      <c r="E6" s="25"/>
      <c r="F6" s="25"/>
      <c r="G6" s="25"/>
    </row>
    <row r="7" spans="2:10" s="13" customFormat="1" ht="15.75" x14ac:dyDescent="0.25">
      <c r="B7" s="30" t="s">
        <v>111</v>
      </c>
      <c r="C7" s="25"/>
      <c r="D7" s="25"/>
      <c r="E7" s="25"/>
      <c r="F7" s="25"/>
      <c r="G7" s="25"/>
    </row>
    <row r="8" spans="2:10" ht="15.75" x14ac:dyDescent="0.25">
      <c r="B8" s="30" t="s">
        <v>29</v>
      </c>
      <c r="C8" s="25"/>
      <c r="D8" s="25"/>
      <c r="E8" s="25"/>
      <c r="F8" s="25"/>
      <c r="G8" s="25"/>
    </row>
    <row r="9" spans="2:10" s="13" customFormat="1" ht="15.75" x14ac:dyDescent="0.25">
      <c r="B9" s="30"/>
      <c r="C9" s="25"/>
      <c r="D9" s="29"/>
      <c r="E9" s="29"/>
      <c r="F9" s="29"/>
      <c r="G9" s="29"/>
      <c r="H9" s="45"/>
    </row>
    <row r="10" spans="2:10" s="13" customFormat="1" ht="15.75" x14ac:dyDescent="0.25">
      <c r="B10" s="45"/>
      <c r="C10"/>
      <c r="D10" s="29"/>
      <c r="E10" s="29"/>
      <c r="F10" s="29"/>
      <c r="G10" s="29"/>
      <c r="H10" s="45"/>
    </row>
    <row r="11" spans="2:10" x14ac:dyDescent="0.25">
      <c r="B11" s="45" t="s">
        <v>51</v>
      </c>
    </row>
    <row r="12" spans="2:10" ht="15.75" x14ac:dyDescent="0.25">
      <c r="B12" s="31"/>
      <c r="C12" s="32"/>
      <c r="D12" s="160" t="s">
        <v>98</v>
      </c>
      <c r="E12" s="161"/>
      <c r="F12" s="161"/>
      <c r="G12" s="161"/>
      <c r="H12" s="161"/>
      <c r="I12" s="162"/>
      <c r="J12" s="150" t="s">
        <v>41</v>
      </c>
    </row>
    <row r="13" spans="2:10" ht="15.75" x14ac:dyDescent="0.25">
      <c r="B13" s="31"/>
      <c r="C13" s="32"/>
      <c r="D13" s="32"/>
      <c r="E13" s="163" t="s">
        <v>52</v>
      </c>
      <c r="F13" s="46" t="s">
        <v>48</v>
      </c>
      <c r="G13" s="153" t="s">
        <v>52</v>
      </c>
      <c r="H13" s="46" t="s">
        <v>49</v>
      </c>
      <c r="I13" s="153" t="s">
        <v>52</v>
      </c>
      <c r="J13" s="151"/>
    </row>
    <row r="14" spans="2:10" ht="15.75" x14ac:dyDescent="0.25">
      <c r="B14" s="31"/>
      <c r="C14" s="32" t="s">
        <v>8</v>
      </c>
      <c r="D14" s="32" t="s">
        <v>12</v>
      </c>
      <c r="E14" s="164"/>
      <c r="F14" s="46" t="s">
        <v>97</v>
      </c>
      <c r="G14" s="154"/>
      <c r="H14" s="46" t="s">
        <v>97</v>
      </c>
      <c r="I14" s="154"/>
      <c r="J14" s="152"/>
    </row>
    <row r="15" spans="2:10" ht="15.75" x14ac:dyDescent="0.25">
      <c r="B15" s="35">
        <v>1</v>
      </c>
      <c r="C15" s="36" t="s">
        <v>70</v>
      </c>
      <c r="D15" s="56">
        <f>Eelarve!C16</f>
        <v>0</v>
      </c>
      <c r="E15" s="165" t="s">
        <v>64</v>
      </c>
      <c r="F15" s="56"/>
      <c r="G15" s="165" t="s">
        <v>65</v>
      </c>
      <c r="H15" s="56"/>
      <c r="I15" s="165" t="s">
        <v>135</v>
      </c>
      <c r="J15" s="59">
        <f>Eelarve!D16</f>
        <v>75</v>
      </c>
    </row>
    <row r="16" spans="2:10" ht="15.75" x14ac:dyDescent="0.25">
      <c r="B16" s="35">
        <v>2</v>
      </c>
      <c r="C16" s="36" t="s">
        <v>10</v>
      </c>
      <c r="D16" s="56">
        <f>Eelarve!C17</f>
        <v>0</v>
      </c>
      <c r="E16" s="166"/>
      <c r="F16" s="56"/>
      <c r="G16" s="166"/>
      <c r="H16" s="56"/>
      <c r="I16" s="166"/>
      <c r="J16" s="89">
        <f>Eelarve!D17</f>
        <v>25</v>
      </c>
    </row>
    <row r="17" spans="2:10" ht="15.75" x14ac:dyDescent="0.25">
      <c r="B17" s="35">
        <v>3</v>
      </c>
      <c r="C17" s="36" t="s">
        <v>113</v>
      </c>
      <c r="D17" s="56">
        <f>Eelarve!C18</f>
        <v>0</v>
      </c>
      <c r="E17" s="88"/>
      <c r="F17" s="56"/>
      <c r="G17" s="88"/>
      <c r="H17" s="56"/>
      <c r="I17" s="88"/>
      <c r="J17" s="59">
        <f>Eelarve!D18</f>
        <v>0</v>
      </c>
    </row>
    <row r="18" spans="2:10" ht="15.75" x14ac:dyDescent="0.25">
      <c r="B18" s="35">
        <v>4</v>
      </c>
      <c r="C18" s="36" t="s">
        <v>11</v>
      </c>
      <c r="D18" s="56">
        <f>Eelarve!C19</f>
        <v>0</v>
      </c>
      <c r="E18" s="88"/>
      <c r="F18" s="56"/>
      <c r="G18" s="88"/>
      <c r="H18" s="56"/>
      <c r="I18" s="88"/>
      <c r="J18" s="59">
        <f>Eelarve!D19</f>
        <v>0</v>
      </c>
    </row>
    <row r="19" spans="2:10" ht="15.75" x14ac:dyDescent="0.25">
      <c r="B19" s="35">
        <v>5</v>
      </c>
      <c r="C19" s="36" t="s">
        <v>31</v>
      </c>
      <c r="D19" s="56">
        <f>Eelarve!C20</f>
        <v>0</v>
      </c>
      <c r="E19" s="88"/>
      <c r="F19" s="56"/>
      <c r="G19" s="88"/>
      <c r="H19" s="56"/>
      <c r="I19" s="88"/>
      <c r="J19" s="59">
        <f>Eelarve!D20</f>
        <v>0</v>
      </c>
    </row>
    <row r="20" spans="2:10" ht="15.75" x14ac:dyDescent="0.25">
      <c r="B20" s="176" t="s">
        <v>43</v>
      </c>
      <c r="C20" s="177"/>
      <c r="D20" s="37">
        <f>SUM(D15:D19)</f>
        <v>0</v>
      </c>
      <c r="E20" s="37"/>
      <c r="F20" s="41">
        <f>SUM(F15:F19)</f>
        <v>0</v>
      </c>
      <c r="G20" s="37"/>
      <c r="H20" s="41">
        <f>SUM(H15:H19)</f>
        <v>0</v>
      </c>
      <c r="I20" s="37"/>
      <c r="J20" s="41">
        <f>SUM(J15:J19)</f>
        <v>100</v>
      </c>
    </row>
    <row r="21" spans="2:10" x14ac:dyDescent="0.25">
      <c r="B21" t="s">
        <v>99</v>
      </c>
    </row>
    <row r="22" spans="2:10" s="13" customFormat="1" x14ac:dyDescent="0.25"/>
    <row r="23" spans="2:10" x14ac:dyDescent="0.25">
      <c r="B23" s="45" t="s">
        <v>136</v>
      </c>
    </row>
    <row r="24" spans="2:10" ht="15.75" x14ac:dyDescent="0.25">
      <c r="B24" s="170" t="s">
        <v>8</v>
      </c>
      <c r="C24" s="171"/>
      <c r="D24" s="155" t="s">
        <v>12</v>
      </c>
      <c r="E24" s="160" t="s">
        <v>98</v>
      </c>
      <c r="F24" s="161"/>
      <c r="G24" s="161"/>
      <c r="H24" s="161"/>
      <c r="I24" s="162"/>
      <c r="J24" s="155" t="s">
        <v>41</v>
      </c>
    </row>
    <row r="25" spans="2:10" ht="15.75" x14ac:dyDescent="0.25">
      <c r="B25" s="172"/>
      <c r="C25" s="173"/>
      <c r="D25" s="156"/>
      <c r="E25" s="158" t="s">
        <v>48</v>
      </c>
      <c r="F25" s="159"/>
      <c r="G25" s="158" t="s">
        <v>49</v>
      </c>
      <c r="H25" s="159"/>
      <c r="I25" s="49" t="s">
        <v>112</v>
      </c>
      <c r="J25" s="156"/>
    </row>
    <row r="26" spans="2:10" ht="58.5" customHeight="1" x14ac:dyDescent="0.25">
      <c r="B26" s="174"/>
      <c r="C26" s="175"/>
      <c r="D26" s="157"/>
      <c r="E26" s="33" t="s">
        <v>50</v>
      </c>
      <c r="F26" s="48" t="s">
        <v>9</v>
      </c>
      <c r="G26" s="47" t="s">
        <v>50</v>
      </c>
      <c r="H26" s="48" t="s">
        <v>9</v>
      </c>
      <c r="I26" s="50" t="s">
        <v>9</v>
      </c>
      <c r="J26" s="157"/>
    </row>
    <row r="27" spans="2:10" ht="15.75" x14ac:dyDescent="0.25">
      <c r="B27" s="35">
        <v>1</v>
      </c>
      <c r="C27" s="36" t="s">
        <v>70</v>
      </c>
      <c r="D27" s="56">
        <f>F27+H27</f>
        <v>0</v>
      </c>
      <c r="E27" s="87"/>
      <c r="F27" s="58"/>
      <c r="G27" s="87"/>
      <c r="H27" s="58"/>
      <c r="I27" s="60">
        <f>IF(OR(H27="",0,'KULUARUANDE KOOND'!F15=0),0,'KULUARUANDE KOOND'!D15-Maksetaotlus!D27)</f>
        <v>0</v>
      </c>
      <c r="J27" s="59">
        <v>75</v>
      </c>
    </row>
    <row r="28" spans="2:10" ht="15.75" x14ac:dyDescent="0.25">
      <c r="B28" s="35">
        <v>2</v>
      </c>
      <c r="C28" s="36" t="s">
        <v>10</v>
      </c>
      <c r="D28" s="56">
        <f>F28+H28</f>
        <v>0</v>
      </c>
      <c r="E28" s="87"/>
      <c r="F28" s="58"/>
      <c r="G28" s="87"/>
      <c r="H28" s="58"/>
      <c r="I28" s="60">
        <f>IF(OR(H28="",0,'KULUARUANDE KOOND'!F16=0),0,'KULUARUANDE KOOND'!D16-Maksetaotlus!D28)</f>
        <v>0</v>
      </c>
      <c r="J28" s="59">
        <v>25</v>
      </c>
    </row>
    <row r="29" spans="2:10" ht="15.75" x14ac:dyDescent="0.25">
      <c r="B29" s="35">
        <v>3</v>
      </c>
      <c r="C29" s="36" t="s">
        <v>113</v>
      </c>
      <c r="D29" s="56">
        <f>F29+H29</f>
        <v>0</v>
      </c>
      <c r="E29" s="87"/>
      <c r="F29" s="58"/>
      <c r="G29" s="87"/>
      <c r="H29" s="58"/>
      <c r="I29" s="60">
        <f>IF(OR(H29="",0,'KULUARUANDE KOOND'!F17=0),0,'KULUARUANDE KOOND'!D17-Maksetaotlus!D29)</f>
        <v>0</v>
      </c>
      <c r="J29" s="59">
        <v>0</v>
      </c>
    </row>
    <row r="30" spans="2:10" ht="15.75" x14ac:dyDescent="0.25">
      <c r="B30" s="35">
        <v>4</v>
      </c>
      <c r="C30" s="36" t="s">
        <v>11</v>
      </c>
      <c r="D30" s="56">
        <f>F30+H30</f>
        <v>0</v>
      </c>
      <c r="E30" s="87"/>
      <c r="F30" s="58"/>
      <c r="G30" s="87"/>
      <c r="H30" s="58"/>
      <c r="I30" s="60">
        <f>IF(OR(H30="",0,'KULUARUANDE KOOND'!F18=0),0,'KULUARUANDE KOOND'!D18-Maksetaotlus!D30)</f>
        <v>0</v>
      </c>
      <c r="J30" s="59">
        <v>0</v>
      </c>
    </row>
    <row r="31" spans="2:10" ht="15.75" x14ac:dyDescent="0.25">
      <c r="B31" s="35">
        <v>5</v>
      </c>
      <c r="C31" s="36" t="s">
        <v>31</v>
      </c>
      <c r="D31" s="56">
        <f>F31+H31</f>
        <v>0</v>
      </c>
      <c r="E31" s="87"/>
      <c r="F31" s="58"/>
      <c r="G31" s="87"/>
      <c r="H31" s="58"/>
      <c r="I31" s="60">
        <f>IF(OR(H31="",0,'KULUARUANDE KOOND'!F19=0),0,'KULUARUANDE KOOND'!D19-Maksetaotlus!D31)</f>
        <v>0</v>
      </c>
      <c r="J31" s="59">
        <v>0</v>
      </c>
    </row>
    <row r="32" spans="2:10" ht="15.75" x14ac:dyDescent="0.25">
      <c r="B32" s="176" t="s">
        <v>43</v>
      </c>
      <c r="C32" s="177"/>
      <c r="D32" s="37">
        <f>SUM(D27:D31)</f>
        <v>0</v>
      </c>
      <c r="E32" s="37"/>
      <c r="F32" s="41">
        <f>SUM(F27:F31)</f>
        <v>0</v>
      </c>
      <c r="G32" s="37"/>
      <c r="H32" s="41">
        <f>SUM(H27:H31)</f>
        <v>0</v>
      </c>
      <c r="I32" s="41">
        <f>SUM(I27:I31)</f>
        <v>0</v>
      </c>
      <c r="J32" s="41">
        <f>SUM(J27:J31)</f>
        <v>100</v>
      </c>
    </row>
    <row r="33" spans="2:10" x14ac:dyDescent="0.25">
      <c r="B33" s="13" t="s">
        <v>100</v>
      </c>
    </row>
    <row r="35" spans="2:10" ht="15.75" thickBot="1" x14ac:dyDescent="0.3">
      <c r="B35" s="45"/>
      <c r="J35" s="51"/>
    </row>
    <row r="36" spans="2:10" ht="15.75" x14ac:dyDescent="0.25">
      <c r="B36" s="116" t="s">
        <v>138</v>
      </c>
      <c r="C36" s="117"/>
      <c r="D36" s="117"/>
      <c r="E36" s="117"/>
      <c r="F36" s="117"/>
      <c r="G36" s="117"/>
      <c r="H36" s="118"/>
    </row>
    <row r="37" spans="2:10" s="13" customFormat="1" ht="15.75" x14ac:dyDescent="0.25">
      <c r="B37" s="119"/>
      <c r="C37" s="120"/>
      <c r="D37" s="120"/>
      <c r="E37" s="120"/>
      <c r="F37" s="120"/>
      <c r="G37" s="120"/>
      <c r="H37" s="121"/>
    </row>
    <row r="38" spans="2:10" ht="15" customHeight="1" x14ac:dyDescent="0.25">
      <c r="B38" s="167" t="s">
        <v>134</v>
      </c>
      <c r="C38" s="168"/>
      <c r="D38" s="168"/>
      <c r="E38" s="168"/>
      <c r="F38" s="168"/>
      <c r="G38" s="168"/>
      <c r="H38" s="169"/>
    </row>
    <row r="39" spans="2:10" x14ac:dyDescent="0.25">
      <c r="B39" s="167"/>
      <c r="C39" s="168"/>
      <c r="D39" s="168"/>
      <c r="E39" s="168"/>
      <c r="F39" s="168"/>
      <c r="G39" s="168"/>
      <c r="H39" s="169"/>
    </row>
    <row r="40" spans="2:10" ht="15.75" x14ac:dyDescent="0.25">
      <c r="B40" s="122"/>
      <c r="C40" s="120"/>
      <c r="D40" s="120"/>
      <c r="E40" s="120"/>
      <c r="F40" s="120"/>
      <c r="G40" s="120"/>
      <c r="H40" s="121"/>
    </row>
    <row r="41" spans="2:10" ht="16.5" thickBot="1" x14ac:dyDescent="0.3">
      <c r="B41" s="123"/>
      <c r="C41" s="124"/>
      <c r="D41" s="124"/>
      <c r="E41" s="124"/>
      <c r="F41" s="124"/>
      <c r="G41" s="124"/>
      <c r="H41" s="125"/>
    </row>
    <row r="42" spans="2:10" ht="15.75" x14ac:dyDescent="0.25">
      <c r="B42" s="127" t="s">
        <v>139</v>
      </c>
      <c r="C42" s="17"/>
      <c r="D42" s="17"/>
      <c r="E42" s="17"/>
      <c r="F42" s="17"/>
      <c r="G42" s="17"/>
      <c r="H42" s="17"/>
    </row>
    <row r="43" spans="2:10" s="13" customFormat="1" ht="15.75" x14ac:dyDescent="0.25">
      <c r="B43" s="17"/>
      <c r="C43" s="17"/>
      <c r="D43" s="17"/>
      <c r="E43" s="17"/>
      <c r="F43" s="17"/>
      <c r="G43" s="17"/>
      <c r="H43" s="17"/>
    </row>
    <row r="44" spans="2:10" ht="15.75" x14ac:dyDescent="0.25">
      <c r="B44" s="17" t="s">
        <v>115</v>
      </c>
      <c r="C44" s="17"/>
      <c r="D44" s="17"/>
      <c r="E44" s="17"/>
      <c r="F44" s="17"/>
      <c r="G44" s="17"/>
      <c r="H44" s="17"/>
    </row>
    <row r="45" spans="2:10" s="13" customFormat="1" ht="15.75" x14ac:dyDescent="0.25">
      <c r="B45" s="126" t="s">
        <v>121</v>
      </c>
      <c r="C45" s="17"/>
      <c r="D45" s="17"/>
      <c r="E45" s="17"/>
      <c r="F45" s="17"/>
      <c r="G45" s="17"/>
      <c r="H45" s="17"/>
    </row>
    <row r="46" spans="2:10" ht="15.75" x14ac:dyDescent="0.25">
      <c r="B46" s="17" t="s">
        <v>67</v>
      </c>
      <c r="C46" s="17"/>
      <c r="D46" s="17"/>
      <c r="E46" s="17"/>
      <c r="F46" s="17"/>
      <c r="G46" s="17"/>
      <c r="H46" s="17"/>
    </row>
    <row r="47" spans="2:10" ht="15.75" x14ac:dyDescent="0.25">
      <c r="B47" s="126"/>
      <c r="C47" s="17"/>
      <c r="D47" s="17"/>
      <c r="E47" s="17"/>
      <c r="F47" s="17"/>
      <c r="G47" s="17"/>
      <c r="H47" s="17"/>
    </row>
    <row r="48" spans="2:10" ht="15.75" x14ac:dyDescent="0.25">
      <c r="B48" s="17"/>
      <c r="C48" s="17"/>
      <c r="D48" s="17"/>
      <c r="E48" s="17"/>
      <c r="F48" s="17"/>
      <c r="G48" s="17"/>
      <c r="H48" s="17"/>
    </row>
    <row r="49" spans="2:8" ht="15.75" x14ac:dyDescent="0.25">
      <c r="B49" s="17"/>
      <c r="C49" s="17"/>
      <c r="D49" s="17"/>
      <c r="E49" s="17"/>
      <c r="F49" s="17"/>
      <c r="G49" s="17"/>
      <c r="H49" s="17"/>
    </row>
    <row r="50" spans="2:8" ht="15.75" x14ac:dyDescent="0.25">
      <c r="B50" s="17" t="s">
        <v>66</v>
      </c>
      <c r="C50" s="17"/>
      <c r="D50" s="17"/>
      <c r="E50" s="17"/>
      <c r="F50" s="17"/>
      <c r="G50" s="17"/>
      <c r="H50" s="17"/>
    </row>
    <row r="51" spans="2:8" ht="15.75" x14ac:dyDescent="0.25">
      <c r="B51" s="126" t="s">
        <v>121</v>
      </c>
      <c r="C51" s="17"/>
      <c r="D51" s="17"/>
      <c r="E51" s="17"/>
      <c r="F51" s="17"/>
      <c r="G51" s="17"/>
      <c r="H51" s="17"/>
    </row>
    <row r="52" spans="2:8" ht="15.75" x14ac:dyDescent="0.25">
      <c r="B52" s="17" t="s">
        <v>67</v>
      </c>
      <c r="C52" s="17"/>
      <c r="D52" s="17"/>
      <c r="E52" s="17"/>
      <c r="F52" s="17"/>
      <c r="G52" s="17"/>
      <c r="H52" s="17"/>
    </row>
    <row r="53" spans="2:8" ht="15.75" x14ac:dyDescent="0.25">
      <c r="B53" s="126"/>
      <c r="C53" s="17"/>
      <c r="D53" s="17"/>
      <c r="E53" s="17"/>
      <c r="F53" s="17"/>
      <c r="G53" s="17"/>
      <c r="H53" s="17"/>
    </row>
  </sheetData>
  <sheetProtection selectLockedCells="1"/>
  <mergeCells count="17">
    <mergeCell ref="B38:H39"/>
    <mergeCell ref="B24:C26"/>
    <mergeCell ref="B20:C20"/>
    <mergeCell ref="B32:C32"/>
    <mergeCell ref="J12:J14"/>
    <mergeCell ref="G13:G14"/>
    <mergeCell ref="I13:I14"/>
    <mergeCell ref="J24:J26"/>
    <mergeCell ref="D24:D26"/>
    <mergeCell ref="E25:F25"/>
    <mergeCell ref="G25:H25"/>
    <mergeCell ref="E24:I24"/>
    <mergeCell ref="E13:E14"/>
    <mergeCell ref="E15:E16"/>
    <mergeCell ref="I15:I16"/>
    <mergeCell ref="G15:G16"/>
    <mergeCell ref="D12:I12"/>
  </mergeCells>
  <conditionalFormatting sqref="J20">
    <cfRule type="cellIs" dxfId="24" priority="4" operator="equal">
      <formula>0</formula>
    </cfRule>
    <cfRule type="cellIs" dxfId="23" priority="5" operator="lessThan">
      <formula>100</formula>
    </cfRule>
    <cfRule type="cellIs" dxfId="22" priority="6" operator="greaterThan">
      <formula>100</formula>
    </cfRule>
  </conditionalFormatting>
  <conditionalFormatting sqref="J32">
    <cfRule type="cellIs" dxfId="21" priority="1" operator="equal">
      <formula>0</formula>
    </cfRule>
    <cfRule type="cellIs" dxfId="20" priority="2" operator="lessThan">
      <formula>100</formula>
    </cfRule>
    <cfRule type="cellIs" dxfId="19" priority="3" operator="greaterThan">
      <formula>100</formula>
    </cfRule>
  </conditionalFormatting>
  <dataValidations count="3">
    <dataValidation type="decimal" operator="equal" allowBlank="1" showInputMessage="1" showErrorMessage="1" errorTitle="Tähelepanu!" error="Tervik peab olema 100%" promptTitle="Tähelepanu!" prompt="Osakaalude summa peab olema 100%" sqref="J20 J32">
      <formula1>100</formula1>
    </dataValidation>
    <dataValidation type="decimal" allowBlank="1" showInputMessage="1" showErrorMessage="1" errorTitle="Tähelepanu!" error="AMIF toetuse osakaal ei saa olla suurem kui 75%" promptTitle="Tähelepanu!" prompt="ISF toetuse osakaal ei saa olla suurem kui 75%" sqref="J15">
      <formula1>0</formula1>
      <formula2>75</formula2>
    </dataValidation>
    <dataValidation operator="equal" allowBlank="1" showErrorMessage="1" promptTitle="Tähelepanu!" prompt="AMIF tulu peab võrduma AMIF kuluga." sqref="C14 B24"/>
  </dataValidations>
  <pageMargins left="0.7" right="0.7" top="0.75" bottom="0.75" header="0.3" footer="0.3"/>
  <pageSetup paperSize="9" scale="6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P66"/>
  <sheetViews>
    <sheetView topLeftCell="A16" workbookViewId="0">
      <selection activeCell="B13" sqref="B13:C13"/>
    </sheetView>
  </sheetViews>
  <sheetFormatPr defaultRowHeight="15.75" x14ac:dyDescent="0.25"/>
  <cols>
    <col min="1" max="1" width="3.7109375" style="17" customWidth="1"/>
    <col min="2" max="2" width="33.28515625" style="1" customWidth="1"/>
    <col min="3" max="3" width="22.140625" style="1" customWidth="1"/>
    <col min="4" max="4" width="17.28515625" style="1" customWidth="1"/>
    <col min="5" max="5" width="18.42578125" style="1" customWidth="1"/>
    <col min="6" max="6" width="18.140625" style="1" customWidth="1"/>
    <col min="7" max="7" width="12.140625" style="1" bestFit="1" customWidth="1"/>
    <col min="8" max="8" width="11.42578125" style="1" customWidth="1"/>
    <col min="9" max="11" width="9.140625" style="1"/>
    <col min="12" max="12" width="9.140625" style="1" customWidth="1"/>
    <col min="13" max="14" width="9.140625" style="1"/>
    <col min="15" max="15" width="10.7109375" style="1" customWidth="1"/>
    <col min="16" max="16" width="8.85546875" style="1" customWidth="1"/>
    <col min="17" max="16384" width="9.140625" style="1"/>
  </cols>
  <sheetData>
    <row r="1" spans="2:16" s="17" customFormat="1" x14ac:dyDescent="0.25">
      <c r="B1"/>
    </row>
    <row r="2" spans="2:16" s="17" customFormat="1" x14ac:dyDescent="0.25">
      <c r="B2"/>
    </row>
    <row r="3" spans="2:16" s="17" customFormat="1" x14ac:dyDescent="0.25">
      <c r="B3" s="13"/>
    </row>
    <row r="4" spans="2:16" s="17" customFormat="1" x14ac:dyDescent="0.25">
      <c r="B4" s="27"/>
      <c r="E4" s="30"/>
    </row>
    <row r="5" spans="2:16" x14ac:dyDescent="0.25">
      <c r="B5" s="3" t="s">
        <v>0</v>
      </c>
    </row>
    <row r="6" spans="2:16" s="25" customFormat="1" x14ac:dyDescent="0.25">
      <c r="B6" s="180" t="s">
        <v>25</v>
      </c>
      <c r="C6" s="180"/>
    </row>
    <row r="7" spans="2:16" s="25" customFormat="1" x14ac:dyDescent="0.25">
      <c r="B7" s="180" t="s">
        <v>111</v>
      </c>
      <c r="C7" s="180"/>
    </row>
    <row r="8" spans="2:16" s="25" customFormat="1" x14ac:dyDescent="0.25">
      <c r="B8" s="180" t="s">
        <v>29</v>
      </c>
      <c r="C8" s="180"/>
    </row>
    <row r="9" spans="2:16" s="25" customFormat="1" x14ac:dyDescent="0.25">
      <c r="B9" s="180"/>
      <c r="C9" s="180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</row>
    <row r="10" spans="2:16" x14ac:dyDescent="0.25">
      <c r="B10" s="181"/>
      <c r="C10" s="181"/>
      <c r="D10" s="7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spans="2:16" x14ac:dyDescent="0.25">
      <c r="I11" s="6"/>
      <c r="J11" s="6"/>
      <c r="K11" s="6"/>
      <c r="L11" s="6"/>
      <c r="M11" s="6"/>
      <c r="N11" s="6"/>
      <c r="O11" s="6"/>
      <c r="P11" s="6"/>
    </row>
    <row r="13" spans="2:16" x14ac:dyDescent="0.25">
      <c r="B13" s="178" t="s">
        <v>137</v>
      </c>
      <c r="C13" s="179"/>
      <c r="D13" s="20"/>
      <c r="E13" s="20"/>
    </row>
    <row r="14" spans="2:16" ht="47.25" x14ac:dyDescent="0.25">
      <c r="B14" s="32" t="s">
        <v>8</v>
      </c>
      <c r="C14" s="33" t="s">
        <v>122</v>
      </c>
      <c r="D14" s="78" t="s">
        <v>104</v>
      </c>
      <c r="E14" s="33" t="s">
        <v>30</v>
      </c>
      <c r="F14" s="34" t="s">
        <v>30</v>
      </c>
      <c r="G14" s="21" t="s">
        <v>41</v>
      </c>
    </row>
    <row r="15" spans="2:16" x14ac:dyDescent="0.25">
      <c r="B15" s="36" t="s">
        <v>90</v>
      </c>
      <c r="C15" s="56">
        <f>Eelarve!C16</f>
        <v>0</v>
      </c>
      <c r="D15" s="56">
        <f>E15+F15</f>
        <v>0</v>
      </c>
      <c r="E15" s="56">
        <f>E33*0.75</f>
        <v>0</v>
      </c>
      <c r="F15" s="56">
        <f>F33*0.75</f>
        <v>0</v>
      </c>
      <c r="G15" s="57">
        <f>Eelarve!D16</f>
        <v>75</v>
      </c>
    </row>
    <row r="16" spans="2:16" x14ac:dyDescent="0.25">
      <c r="B16" s="36" t="s">
        <v>91</v>
      </c>
      <c r="C16" s="56">
        <f>Eelarve!C17</f>
        <v>0</v>
      </c>
      <c r="D16" s="56">
        <f t="shared" ref="D16:D19" si="0">E16+F16</f>
        <v>0</v>
      </c>
      <c r="E16" s="56">
        <f>E33*0.25</f>
        <v>0</v>
      </c>
      <c r="F16" s="56">
        <f>F33*0.25</f>
        <v>0</v>
      </c>
      <c r="G16" s="57">
        <f>Eelarve!D17</f>
        <v>25</v>
      </c>
      <c r="I16" s="6"/>
    </row>
    <row r="17" spans="1:11" s="17" customFormat="1" x14ac:dyDescent="0.25">
      <c r="B17" s="36" t="s">
        <v>114</v>
      </c>
      <c r="C17" s="56">
        <f>Eelarve!C18</f>
        <v>0</v>
      </c>
      <c r="D17" s="56">
        <f t="shared" si="0"/>
        <v>0</v>
      </c>
      <c r="E17" s="56">
        <v>0</v>
      </c>
      <c r="F17" s="56">
        <v>0</v>
      </c>
      <c r="G17" s="57">
        <f>Eelarve!D18</f>
        <v>0</v>
      </c>
      <c r="I17" s="6"/>
    </row>
    <row r="18" spans="1:11" s="17" customFormat="1" x14ac:dyDescent="0.25">
      <c r="B18" s="36" t="s">
        <v>92</v>
      </c>
      <c r="C18" s="56">
        <f>Eelarve!C19</f>
        <v>0</v>
      </c>
      <c r="D18" s="56">
        <f t="shared" si="0"/>
        <v>0</v>
      </c>
      <c r="E18" s="56">
        <v>0</v>
      </c>
      <c r="F18" s="56">
        <v>0</v>
      </c>
      <c r="G18" s="57">
        <f>Eelarve!D19</f>
        <v>0</v>
      </c>
      <c r="I18" s="6"/>
    </row>
    <row r="19" spans="1:11" s="17" customFormat="1" ht="31.5" x14ac:dyDescent="0.25">
      <c r="B19" s="72" t="s">
        <v>119</v>
      </c>
      <c r="C19" s="56">
        <f>Eelarve!C20</f>
        <v>0</v>
      </c>
      <c r="D19" s="56">
        <f t="shared" si="0"/>
        <v>0</v>
      </c>
      <c r="E19" s="56">
        <v>0</v>
      </c>
      <c r="F19" s="56">
        <v>0</v>
      </c>
      <c r="G19" s="57">
        <f>Eelarve!D20</f>
        <v>0</v>
      </c>
    </row>
    <row r="20" spans="1:11" ht="31.5" x14ac:dyDescent="0.25">
      <c r="B20" s="81" t="s">
        <v>43</v>
      </c>
      <c r="C20" s="41">
        <f>SUM(C15:C19)</f>
        <v>0</v>
      </c>
      <c r="D20" s="41">
        <f>SUM(D15:D19)</f>
        <v>0</v>
      </c>
      <c r="E20" s="41">
        <f>SUM(E15:E19)</f>
        <v>0</v>
      </c>
      <c r="F20" s="41">
        <f>SUM(F15:F19)</f>
        <v>0</v>
      </c>
      <c r="G20" s="22">
        <f>SUM(G15:G19)</f>
        <v>100</v>
      </c>
    </row>
    <row r="21" spans="1:11" x14ac:dyDescent="0.25">
      <c r="B21" s="1" t="s">
        <v>102</v>
      </c>
    </row>
    <row r="23" spans="1:11" s="17" customFormat="1" x14ac:dyDescent="0.25">
      <c r="B23" s="8" t="s">
        <v>103</v>
      </c>
      <c r="C23" s="1"/>
      <c r="D23" s="7"/>
      <c r="E23" s="6"/>
      <c r="F23" s="6"/>
      <c r="G23" s="6"/>
      <c r="H23" s="6"/>
    </row>
    <row r="24" spans="1:11" ht="78.75" customHeight="1" x14ac:dyDescent="0.25">
      <c r="B24" s="79" t="s">
        <v>2</v>
      </c>
      <c r="C24" s="71" t="s">
        <v>6</v>
      </c>
      <c r="D24" s="71" t="s">
        <v>104</v>
      </c>
      <c r="E24" s="71" t="str">
        <f>E14</f>
        <v>Aruandlusperioodi pp/kk/aaaa - pp/kk/aaaa kulud</v>
      </c>
      <c r="F24" s="71" t="str">
        <f>F14</f>
        <v>Aruandlusperioodi pp/kk/aaaa - pp/kk/aaaa kulud</v>
      </c>
      <c r="G24" s="26" t="s">
        <v>3</v>
      </c>
    </row>
    <row r="25" spans="1:11" s="12" customFormat="1" x14ac:dyDescent="0.25">
      <c r="A25" s="17"/>
      <c r="B25" s="9" t="str">
        <f>Eelarve!B25</f>
        <v>1. Tööjõukulud</v>
      </c>
      <c r="C25" s="61">
        <f>Eelarve!D25</f>
        <v>0</v>
      </c>
      <c r="D25" s="61">
        <f>SUM(E25:F25)</f>
        <v>0</v>
      </c>
      <c r="E25" s="61">
        <f>'1. Tööjõukulud'!H28</f>
        <v>0</v>
      </c>
      <c r="F25" s="61">
        <f>'1. Tööjõukulud'!H47</f>
        <v>0</v>
      </c>
      <c r="G25" s="61">
        <f t="shared" ref="G25:G33" si="1">IFERROR(ROUND(D25/C25*100,2),0)</f>
        <v>0</v>
      </c>
      <c r="K25"/>
    </row>
    <row r="26" spans="1:11" x14ac:dyDescent="0.25">
      <c r="B26" s="9" t="str">
        <f>Eelarve!B26</f>
        <v>2. Sõidu- ja lähetuskulud</v>
      </c>
      <c r="C26" s="61">
        <f>Eelarve!D26</f>
        <v>0</v>
      </c>
      <c r="D26" s="61">
        <f>SUM(E26:F26)</f>
        <v>0</v>
      </c>
      <c r="E26" s="61">
        <f>'2. Sõidu-ja lähetuskulud'!H23</f>
        <v>0</v>
      </c>
      <c r="F26" s="61">
        <f>'2. Sõidu-ja lähetuskulud'!H41</f>
        <v>0</v>
      </c>
      <c r="G26" s="61">
        <f t="shared" si="1"/>
        <v>0</v>
      </c>
      <c r="K26"/>
    </row>
    <row r="27" spans="1:11" ht="29.25" customHeight="1" x14ac:dyDescent="0.25">
      <c r="B27" s="10" t="str">
        <f>Eelarve!B27</f>
        <v>3. Seadmed, varustus, IKT-arendused</v>
      </c>
      <c r="C27" s="61">
        <f>Eelarve!D27</f>
        <v>0</v>
      </c>
      <c r="D27" s="61">
        <f t="shared" ref="D27:D30" si="2">SUM(E27:F27)</f>
        <v>0</v>
      </c>
      <c r="E27" s="61">
        <f>'3. Seadmed, varust, IKT'!H23</f>
        <v>0</v>
      </c>
      <c r="F27" s="61">
        <f>'3. Seadmed, varust, IKT'!H41</f>
        <v>0</v>
      </c>
      <c r="G27" s="61">
        <f t="shared" si="1"/>
        <v>0</v>
      </c>
    </row>
    <row r="28" spans="1:11" s="17" customFormat="1" x14ac:dyDescent="0.25">
      <c r="B28" s="10" t="str">
        <f>Eelarve!B28</f>
        <v>4. Kinnisvara</v>
      </c>
      <c r="C28" s="61">
        <f>Eelarve!D28</f>
        <v>0</v>
      </c>
      <c r="D28" s="61">
        <f t="shared" si="2"/>
        <v>0</v>
      </c>
      <c r="E28" s="61">
        <f>'4. Kinnisvara'!H23</f>
        <v>0</v>
      </c>
      <c r="F28" s="61">
        <f>'4. Kinnisvara'!H41</f>
        <v>0</v>
      </c>
      <c r="G28" s="61">
        <f t="shared" si="1"/>
        <v>0</v>
      </c>
    </row>
    <row r="29" spans="1:11" s="17" customFormat="1" x14ac:dyDescent="0.25">
      <c r="B29" s="10" t="str">
        <f>Eelarve!B29</f>
        <v>5. Avalikustamise kulud</v>
      </c>
      <c r="C29" s="61">
        <f>Eelarve!D29</f>
        <v>0</v>
      </c>
      <c r="D29" s="61">
        <f t="shared" si="2"/>
        <v>0</v>
      </c>
      <c r="E29" s="61">
        <f>' 5. Avalikustamise kulud'!H23</f>
        <v>0</v>
      </c>
      <c r="F29" s="61">
        <f>' 5. Avalikustamise kulud'!H41</f>
        <v>0</v>
      </c>
      <c r="G29" s="61">
        <f t="shared" si="1"/>
        <v>0</v>
      </c>
    </row>
    <row r="30" spans="1:11" s="17" customFormat="1" x14ac:dyDescent="0.25">
      <c r="B30" s="10" t="str">
        <f>Eelarve!B30</f>
        <v>6. Muud otsesed kulud</v>
      </c>
      <c r="C30" s="61">
        <f>Eelarve!D30</f>
        <v>0</v>
      </c>
      <c r="D30" s="61">
        <f t="shared" si="2"/>
        <v>0</v>
      </c>
      <c r="E30" s="61">
        <f>'6. Muud otsesed kulud'!H23</f>
        <v>0</v>
      </c>
      <c r="F30" s="61">
        <f>'6. Muud otsesed kulud'!H41</f>
        <v>0</v>
      </c>
      <c r="G30" s="61">
        <f t="shared" si="1"/>
        <v>0</v>
      </c>
    </row>
    <row r="31" spans="1:11" x14ac:dyDescent="0.25">
      <c r="B31" s="11" t="s">
        <v>24</v>
      </c>
      <c r="C31" s="62">
        <f>SUM(C25:C30)</f>
        <v>0</v>
      </c>
      <c r="D31" s="62">
        <f>SUM(D25:D30)</f>
        <v>0</v>
      </c>
      <c r="E31" s="62">
        <f>SUM(E25:E30)</f>
        <v>0</v>
      </c>
      <c r="F31" s="62">
        <f>SUM(F25:F30)</f>
        <v>0</v>
      </c>
      <c r="G31" s="62">
        <f>IFERROR(ROUND(D31/C31*100,2),0)</f>
        <v>0</v>
      </c>
    </row>
    <row r="32" spans="1:11" x14ac:dyDescent="0.25">
      <c r="B32" s="11" t="s">
        <v>7</v>
      </c>
      <c r="C32" s="62">
        <f>Eelarve!D32</f>
        <v>0</v>
      </c>
      <c r="D32" s="62">
        <f>SUM(E32:F32)</f>
        <v>0</v>
      </c>
      <c r="E32" s="62"/>
      <c r="F32" s="62">
        <v>0</v>
      </c>
      <c r="G32" s="62">
        <f t="shared" si="1"/>
        <v>0</v>
      </c>
    </row>
    <row r="33" spans="2:7" x14ac:dyDescent="0.25">
      <c r="B33" s="9" t="s">
        <v>5</v>
      </c>
      <c r="C33" s="61">
        <f>SUM(C31:C32)</f>
        <v>0</v>
      </c>
      <c r="D33" s="61">
        <f>SUM(D31:D32)</f>
        <v>0</v>
      </c>
      <c r="E33" s="61">
        <f t="shared" ref="E33:F33" si="3">SUM(E31:E32)</f>
        <v>0</v>
      </c>
      <c r="F33" s="61">
        <f t="shared" si="3"/>
        <v>0</v>
      </c>
      <c r="G33" s="61">
        <f t="shared" si="1"/>
        <v>0</v>
      </c>
    </row>
    <row r="34" spans="2:7" x14ac:dyDescent="0.25">
      <c r="B34" s="17" t="s">
        <v>102</v>
      </c>
      <c r="C34"/>
      <c r="D34"/>
      <c r="E34"/>
      <c r="G34" s="63"/>
    </row>
    <row r="35" spans="2:7" ht="16.5" customHeight="1" x14ac:dyDescent="0.25">
      <c r="B35" s="17"/>
      <c r="C35" s="17"/>
      <c r="D35" s="17"/>
    </row>
    <row r="36" spans="2:7" s="17" customFormat="1" x14ac:dyDescent="0.25">
      <c r="B36" s="14" t="s">
        <v>101</v>
      </c>
      <c r="C36" s="16"/>
      <c r="D36" s="13"/>
    </row>
    <row r="37" spans="2:7" s="17" customFormat="1" ht="47.25" x14ac:dyDescent="0.25">
      <c r="B37" s="15"/>
      <c r="C37" s="53" t="s">
        <v>54</v>
      </c>
      <c r="D37" s="52" t="s">
        <v>53</v>
      </c>
      <c r="E37" s="18" t="str">
        <f>E24</f>
        <v>Aruandlusperioodi pp/kk/aaaa - pp/kk/aaaa kulud</v>
      </c>
      <c r="F37" s="5" t="str">
        <f>F24</f>
        <v>Aruandlusperioodi pp/kk/aaaa - pp/kk/aaaa kulud</v>
      </c>
    </row>
    <row r="38" spans="2:7" s="17" customFormat="1" ht="31.5" x14ac:dyDescent="0.25">
      <c r="B38" s="72" t="s">
        <v>71</v>
      </c>
      <c r="C38" s="64">
        <f>Eelarve!C38</f>
        <v>0</v>
      </c>
      <c r="D38" s="65">
        <f>E38+F38</f>
        <v>0</v>
      </c>
      <c r="E38" s="58">
        <v>0</v>
      </c>
      <c r="F38" s="58">
        <v>0</v>
      </c>
    </row>
    <row r="39" spans="2:7" s="17" customFormat="1" ht="31.5" x14ac:dyDescent="0.25">
      <c r="B39" s="72" t="s">
        <v>95</v>
      </c>
      <c r="C39" s="64">
        <f>Eelarve!C39</f>
        <v>0</v>
      </c>
      <c r="D39" s="65">
        <f t="shared" ref="D39:D58" si="4">E39+F39</f>
        <v>0</v>
      </c>
      <c r="E39" s="58">
        <v>0</v>
      </c>
      <c r="F39" s="58">
        <v>0</v>
      </c>
    </row>
    <row r="40" spans="2:7" s="17" customFormat="1" ht="31.5" x14ac:dyDescent="0.25">
      <c r="B40" s="72" t="s">
        <v>72</v>
      </c>
      <c r="C40" s="64">
        <f>Eelarve!C40</f>
        <v>0</v>
      </c>
      <c r="D40" s="65">
        <f t="shared" si="4"/>
        <v>0</v>
      </c>
      <c r="E40" s="58">
        <v>0</v>
      </c>
      <c r="F40" s="58">
        <v>0</v>
      </c>
    </row>
    <row r="41" spans="2:7" s="17" customFormat="1" x14ac:dyDescent="0.25">
      <c r="B41" s="72" t="s">
        <v>73</v>
      </c>
      <c r="C41" s="64">
        <f>Eelarve!C41</f>
        <v>0</v>
      </c>
      <c r="D41" s="65">
        <f t="shared" si="4"/>
        <v>0</v>
      </c>
      <c r="E41" s="58">
        <v>0</v>
      </c>
      <c r="F41" s="58">
        <v>0</v>
      </c>
    </row>
    <row r="42" spans="2:7" s="17" customFormat="1" x14ac:dyDescent="0.25">
      <c r="B42" s="72" t="s">
        <v>74</v>
      </c>
      <c r="C42" s="64">
        <f>Eelarve!C42</f>
        <v>0</v>
      </c>
      <c r="D42" s="65">
        <f t="shared" si="4"/>
        <v>0</v>
      </c>
      <c r="E42" s="58">
        <v>0</v>
      </c>
      <c r="F42" s="58">
        <v>0</v>
      </c>
    </row>
    <row r="43" spans="2:7" s="17" customFormat="1" x14ac:dyDescent="0.25">
      <c r="B43" s="72" t="s">
        <v>75</v>
      </c>
      <c r="C43" s="64">
        <f>Eelarve!C43</f>
        <v>0</v>
      </c>
      <c r="D43" s="65">
        <f t="shared" si="4"/>
        <v>0</v>
      </c>
      <c r="E43" s="58">
        <v>0</v>
      </c>
      <c r="F43" s="58">
        <v>0</v>
      </c>
    </row>
    <row r="44" spans="2:7" s="17" customFormat="1" x14ac:dyDescent="0.25">
      <c r="B44" s="72" t="s">
        <v>96</v>
      </c>
      <c r="C44" s="64">
        <f>Eelarve!C44</f>
        <v>0</v>
      </c>
      <c r="D44" s="65">
        <f t="shared" si="4"/>
        <v>0</v>
      </c>
      <c r="E44" s="58">
        <v>0</v>
      </c>
      <c r="F44" s="58">
        <v>0</v>
      </c>
    </row>
    <row r="45" spans="2:7" s="17" customFormat="1" x14ac:dyDescent="0.25">
      <c r="B45" s="72" t="s">
        <v>76</v>
      </c>
      <c r="C45" s="64">
        <f>Eelarve!C45</f>
        <v>0</v>
      </c>
      <c r="D45" s="65">
        <f t="shared" si="4"/>
        <v>0</v>
      </c>
      <c r="E45" s="58">
        <v>0</v>
      </c>
      <c r="F45" s="58">
        <v>0</v>
      </c>
    </row>
    <row r="46" spans="2:7" s="17" customFormat="1" x14ac:dyDescent="0.25">
      <c r="B46" s="72" t="s">
        <v>77</v>
      </c>
      <c r="C46" s="64">
        <f>Eelarve!C46</f>
        <v>0</v>
      </c>
      <c r="D46" s="65">
        <f t="shared" si="4"/>
        <v>0</v>
      </c>
      <c r="E46" s="58">
        <v>0</v>
      </c>
      <c r="F46" s="58">
        <v>0</v>
      </c>
    </row>
    <row r="47" spans="2:7" s="17" customFormat="1" ht="31.5" x14ac:dyDescent="0.25">
      <c r="B47" s="73" t="s">
        <v>78</v>
      </c>
      <c r="C47" s="64">
        <f>Eelarve!C47</f>
        <v>0</v>
      </c>
      <c r="D47" s="65">
        <f t="shared" si="4"/>
        <v>0</v>
      </c>
      <c r="E47" s="58">
        <v>0</v>
      </c>
      <c r="F47" s="58">
        <v>0</v>
      </c>
    </row>
    <row r="48" spans="2:7" s="17" customFormat="1" x14ac:dyDescent="0.25">
      <c r="B48" s="72" t="s">
        <v>79</v>
      </c>
      <c r="C48" s="64">
        <f>Eelarve!C48</f>
        <v>0</v>
      </c>
      <c r="D48" s="65">
        <f t="shared" si="4"/>
        <v>0</v>
      </c>
      <c r="E48" s="58">
        <v>0</v>
      </c>
      <c r="F48" s="58">
        <v>0</v>
      </c>
    </row>
    <row r="49" spans="2:7" s="17" customFormat="1" x14ac:dyDescent="0.25">
      <c r="B49" s="72" t="s">
        <v>80</v>
      </c>
      <c r="C49" s="64">
        <f>Eelarve!C49</f>
        <v>0</v>
      </c>
      <c r="D49" s="65">
        <f t="shared" si="4"/>
        <v>0</v>
      </c>
      <c r="E49" s="58">
        <v>0</v>
      </c>
      <c r="F49" s="58">
        <v>0</v>
      </c>
    </row>
    <row r="50" spans="2:7" s="17" customFormat="1" x14ac:dyDescent="0.25">
      <c r="B50" s="72" t="s">
        <v>81</v>
      </c>
      <c r="C50" s="64">
        <f>Eelarve!C50</f>
        <v>0</v>
      </c>
      <c r="D50" s="65">
        <f t="shared" si="4"/>
        <v>0</v>
      </c>
      <c r="E50" s="58">
        <v>0</v>
      </c>
      <c r="F50" s="58">
        <v>0</v>
      </c>
    </row>
    <row r="51" spans="2:7" s="17" customFormat="1" x14ac:dyDescent="0.25">
      <c r="B51" s="72" t="s">
        <v>82</v>
      </c>
      <c r="C51" s="64">
        <f>Eelarve!C51</f>
        <v>0</v>
      </c>
      <c r="D51" s="65">
        <f t="shared" si="4"/>
        <v>0</v>
      </c>
      <c r="E51" s="58">
        <v>0</v>
      </c>
      <c r="F51" s="58">
        <v>0</v>
      </c>
    </row>
    <row r="52" spans="2:7" s="17" customFormat="1" ht="31.5" x14ac:dyDescent="0.25">
      <c r="B52" s="72" t="s">
        <v>83</v>
      </c>
      <c r="C52" s="64">
        <f>Eelarve!C52</f>
        <v>0</v>
      </c>
      <c r="D52" s="65">
        <f t="shared" si="4"/>
        <v>0</v>
      </c>
      <c r="E52" s="58">
        <v>0</v>
      </c>
      <c r="F52" s="58">
        <v>0</v>
      </c>
    </row>
    <row r="53" spans="2:7" s="17" customFormat="1" x14ac:dyDescent="0.25">
      <c r="B53" s="72" t="s">
        <v>84</v>
      </c>
      <c r="C53" s="64">
        <f>Eelarve!C53</f>
        <v>0</v>
      </c>
      <c r="D53" s="65">
        <f t="shared" si="4"/>
        <v>0</v>
      </c>
      <c r="E53" s="58">
        <v>0</v>
      </c>
      <c r="F53" s="58">
        <v>0</v>
      </c>
    </row>
    <row r="54" spans="2:7" s="17" customFormat="1" x14ac:dyDescent="0.25">
      <c r="B54" s="72" t="s">
        <v>85</v>
      </c>
      <c r="C54" s="64">
        <f>Eelarve!C54</f>
        <v>0</v>
      </c>
      <c r="D54" s="65">
        <f t="shared" si="4"/>
        <v>0</v>
      </c>
      <c r="E54" s="58">
        <v>0</v>
      </c>
      <c r="F54" s="58">
        <v>0</v>
      </c>
    </row>
    <row r="55" spans="2:7" s="17" customFormat="1" x14ac:dyDescent="0.25">
      <c r="B55" s="72" t="s">
        <v>86</v>
      </c>
      <c r="C55" s="64">
        <f>Eelarve!C55</f>
        <v>0</v>
      </c>
      <c r="D55" s="65">
        <f t="shared" si="4"/>
        <v>0</v>
      </c>
      <c r="E55" s="58">
        <v>0</v>
      </c>
      <c r="F55" s="58">
        <v>0</v>
      </c>
    </row>
    <row r="56" spans="2:7" s="17" customFormat="1" x14ac:dyDescent="0.25">
      <c r="B56" s="72" t="s">
        <v>87</v>
      </c>
      <c r="C56" s="64">
        <f>Eelarve!C56</f>
        <v>0</v>
      </c>
      <c r="D56" s="65">
        <f t="shared" si="4"/>
        <v>0</v>
      </c>
      <c r="E56" s="58">
        <v>0</v>
      </c>
      <c r="F56" s="58">
        <v>0</v>
      </c>
    </row>
    <row r="57" spans="2:7" s="17" customFormat="1" ht="31.5" x14ac:dyDescent="0.25">
      <c r="B57" s="72" t="s">
        <v>88</v>
      </c>
      <c r="C57" s="64">
        <f>Eelarve!C57</f>
        <v>0</v>
      </c>
      <c r="D57" s="65">
        <f t="shared" si="4"/>
        <v>0</v>
      </c>
      <c r="E57" s="58">
        <v>0</v>
      </c>
      <c r="F57" s="58">
        <v>0</v>
      </c>
    </row>
    <row r="58" spans="2:7" s="17" customFormat="1" x14ac:dyDescent="0.25">
      <c r="B58" s="72" t="s">
        <v>89</v>
      </c>
      <c r="C58" s="64">
        <f>Eelarve!C58</f>
        <v>0</v>
      </c>
      <c r="D58" s="65">
        <f t="shared" si="4"/>
        <v>0</v>
      </c>
      <c r="E58" s="58">
        <v>0</v>
      </c>
      <c r="F58" s="58">
        <v>0</v>
      </c>
    </row>
    <row r="59" spans="2:7" x14ac:dyDescent="0.25">
      <c r="B59" s="9" t="s">
        <v>12</v>
      </c>
      <c r="C59" s="66">
        <f>SUM(C38:C58)</f>
        <v>0</v>
      </c>
      <c r="D59" s="61">
        <f>SUM(D38:D58)</f>
        <v>0</v>
      </c>
      <c r="E59" s="61">
        <f>SUM(E38:E58)</f>
        <v>0</v>
      </c>
      <c r="F59" s="61">
        <f>SUM(F38:F58)</f>
        <v>0</v>
      </c>
    </row>
    <row r="60" spans="2:7" s="17" customFormat="1" x14ac:dyDescent="0.25">
      <c r="B60" s="68"/>
      <c r="C60" s="69"/>
      <c r="D60" s="70"/>
      <c r="E60"/>
      <c r="F60"/>
    </row>
    <row r="61" spans="2:7" x14ac:dyDescent="0.25">
      <c r="B61" s="16" t="s">
        <v>46</v>
      </c>
    </row>
    <row r="62" spans="2:7" x14ac:dyDescent="0.25">
      <c r="B62" s="80" t="s">
        <v>60</v>
      </c>
      <c r="C62" s="54" t="s">
        <v>59</v>
      </c>
      <c r="D62" s="54" t="s">
        <v>32</v>
      </c>
      <c r="F62"/>
      <c r="G62"/>
    </row>
    <row r="63" spans="2:7" ht="68.25" customHeight="1" x14ac:dyDescent="0.25">
      <c r="B63" s="2" t="s">
        <v>13</v>
      </c>
      <c r="C63" s="55"/>
      <c r="D63" s="28"/>
      <c r="F63"/>
      <c r="G63"/>
    </row>
    <row r="64" spans="2:7" x14ac:dyDescent="0.25">
      <c r="B64" s="2" t="s">
        <v>14</v>
      </c>
      <c r="C64" s="55"/>
      <c r="D64" s="28"/>
      <c r="F64"/>
      <c r="G64"/>
    </row>
    <row r="65" spans="2:7" ht="63" customHeight="1" x14ac:dyDescent="0.25">
      <c r="B65" s="2" t="s">
        <v>15</v>
      </c>
      <c r="C65" s="55"/>
      <c r="D65" s="28"/>
      <c r="F65"/>
      <c r="G65"/>
    </row>
    <row r="66" spans="2:7" ht="47.25" x14ac:dyDescent="0.25">
      <c r="B66" s="2" t="s">
        <v>16</v>
      </c>
      <c r="C66" s="55"/>
      <c r="D66" s="28"/>
      <c r="F66"/>
      <c r="G66"/>
    </row>
  </sheetData>
  <sheetProtection selectLockedCells="1"/>
  <dataConsolidate/>
  <mergeCells count="6">
    <mergeCell ref="B13:C13"/>
    <mergeCell ref="B6:C6"/>
    <mergeCell ref="B7:C7"/>
    <mergeCell ref="B8:C8"/>
    <mergeCell ref="B9:C9"/>
    <mergeCell ref="B10:C10"/>
  </mergeCells>
  <conditionalFormatting sqref="G20">
    <cfRule type="cellIs" dxfId="18" priority="38" operator="equal">
      <formula>0</formula>
    </cfRule>
    <cfRule type="cellIs" dxfId="17" priority="56" operator="lessThan">
      <formula>100</formula>
    </cfRule>
    <cfRule type="cellIs" dxfId="16" priority="57" operator="greaterThan">
      <formula>100</formula>
    </cfRule>
  </conditionalFormatting>
  <conditionalFormatting sqref="F59">
    <cfRule type="cellIs" dxfId="15" priority="49" operator="equal">
      <formula>0</formula>
    </cfRule>
    <cfRule type="cellIs" dxfId="14" priority="50" operator="notEqual">
      <formula>$F$33</formula>
    </cfRule>
  </conditionalFormatting>
  <conditionalFormatting sqref="G25">
    <cfRule type="cellIs" dxfId="13" priority="48" operator="greaterThan">
      <formula>110</formula>
    </cfRule>
  </conditionalFormatting>
  <conditionalFormatting sqref="G33">
    <cfRule type="cellIs" dxfId="12" priority="42" operator="greaterThan">
      <formula>100</formula>
    </cfRule>
  </conditionalFormatting>
  <conditionalFormatting sqref="G31">
    <cfRule type="cellIs" dxfId="11" priority="40" operator="greaterThan">
      <formula>100</formula>
    </cfRule>
  </conditionalFormatting>
  <conditionalFormatting sqref="G32">
    <cfRule type="cellIs" dxfId="10" priority="39" operator="greaterThan">
      <formula>100</formula>
    </cfRule>
  </conditionalFormatting>
  <conditionalFormatting sqref="G26">
    <cfRule type="cellIs" dxfId="9" priority="37" operator="greaterThan">
      <formula>110</formula>
    </cfRule>
  </conditionalFormatting>
  <conditionalFormatting sqref="G27:G30">
    <cfRule type="cellIs" dxfId="8" priority="35" operator="greaterThan">
      <formula>110</formula>
    </cfRule>
  </conditionalFormatting>
  <conditionalFormatting sqref="D31">
    <cfRule type="colorScale" priority="15">
      <colorScale>
        <cfvo type="num" val="0"/>
        <cfvo type="num" val="&quot;C11*1,1&quot;"/>
        <color rgb="FFFF7128"/>
        <color theme="5"/>
      </colorScale>
    </cfRule>
    <cfRule type="cellIs" dxfId="7" priority="16" stopIfTrue="1" operator="greaterThan">
      <formula>"C11*110%"</formula>
    </cfRule>
    <cfRule type="cellIs" dxfId="6" priority="17" stopIfTrue="1" operator="greaterThan">
      <formula>C31*1.1</formula>
    </cfRule>
    <cfRule type="cellIs" dxfId="5" priority="18" stopIfTrue="1" operator="greaterThan">
      <formula>C31*1.1</formula>
    </cfRule>
    <cfRule type="cellIs" dxfId="4" priority="19" stopIfTrue="1" operator="greaterThan">
      <formula>"F11*1,1"</formula>
    </cfRule>
  </conditionalFormatting>
  <conditionalFormatting sqref="D33">
    <cfRule type="colorScale" priority="5">
      <colorScale>
        <cfvo type="num" val="0"/>
        <cfvo type="num" val="&quot;C11*1,1&quot;"/>
        <color rgb="FFFF7128"/>
        <color theme="5"/>
      </colorScale>
    </cfRule>
    <cfRule type="cellIs" dxfId="3" priority="6" stopIfTrue="1" operator="greaterThan">
      <formula>"C11*110%"</formula>
    </cfRule>
    <cfRule type="cellIs" dxfId="2" priority="7" stopIfTrue="1" operator="greaterThan">
      <formula>C33*1.1</formula>
    </cfRule>
    <cfRule type="cellIs" dxfId="1" priority="8" stopIfTrue="1" operator="greaterThan">
      <formula>C33*1.1</formula>
    </cfRule>
    <cfRule type="cellIs" dxfId="0" priority="9" stopIfTrue="1" operator="greaterThan">
      <formula>"F11*1,1"</formula>
    </cfRule>
  </conditionalFormatting>
  <dataValidations xWindow="879" yWindow="417" count="7">
    <dataValidation type="decimal" operator="equal" allowBlank="1" showInputMessage="1" showErrorMessage="1" errorTitle="Tähelepanu!" error="Tervik peab olema 100%" promptTitle="Tähelepanu!" prompt="Osakaalude summa peab olema 100%" sqref="G20">
      <formula1>100</formula1>
    </dataValidation>
    <dataValidation type="decimal" allowBlank="1" showInputMessage="1" showErrorMessage="1" errorTitle="Tähelepanu!" error="AMIF toetuse osakaal ei saa olla suurem kui 75%" promptTitle="Tähelepanu!" prompt="ISF toetuse osakaal ei saa olla suurem kui 75%" sqref="G15">
      <formula1>0</formula1>
      <formula2>75</formula2>
    </dataValidation>
    <dataValidation operator="equal" allowBlank="1" showErrorMessage="1" promptTitle="Tähelepanu!" prompt="AMIF tulu peab võrduma AMIF kuluga." sqref="B14"/>
    <dataValidation allowBlank="1" showInputMessage="1" showErrorMessage="1" promptTitle="Tähelepanu!" prompt="Kulud meetmete lõikes kokku peab olema võrdne projekti kulud kokku." sqref="D60"/>
    <dataValidation type="list" allowBlank="1" showInputMessage="1" showErrorMessage="1" errorTitle="Tähelepanu!" error="Vali sobiv vastus" promptTitle="Tähelepanu!" prompt="Vali sobiv vastus" sqref="C63:C66">
      <formula1>Kinnituskiri</formula1>
    </dataValidation>
    <dataValidation allowBlank="1" showInputMessage="1" showErrorMessage="1" promptTitle="Tähelepanu!" prompt="Kulud programmis esitatud riiklike prioriteetide lõikes peavad võrduma projekti kogukuludega." sqref="D59"/>
    <dataValidation allowBlank="1" showInputMessage="1" showErrorMessage="1" promptTitle="Tähelepanu!" prompt="Aruandlusperioodi kogukulu peab olema võrdne projekti aruandlusperioodi kogukuludega." sqref="F59"/>
  </dataValidations>
  <pageMargins left="0.7" right="0.7" top="0.75" bottom="0.75" header="0.3" footer="0.3"/>
  <pageSetup paperSize="9" scale="63" fitToHeight="0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49"/>
  <sheetViews>
    <sheetView topLeftCell="A16" workbookViewId="0">
      <selection activeCell="K31" sqref="K31"/>
    </sheetView>
  </sheetViews>
  <sheetFormatPr defaultRowHeight="15.75" x14ac:dyDescent="0.25"/>
  <cols>
    <col min="1" max="1" width="4.710937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8" x14ac:dyDescent="0.25">
      <c r="B1" s="3" t="s">
        <v>55</v>
      </c>
      <c r="C1" s="3"/>
    </row>
    <row r="2" spans="2:8" x14ac:dyDescent="0.25">
      <c r="B2" s="3"/>
      <c r="C2" s="3"/>
    </row>
    <row r="4" spans="2:8" x14ac:dyDescent="0.25">
      <c r="B4" s="15"/>
      <c r="C4" s="182" t="s">
        <v>4</v>
      </c>
      <c r="D4" s="183"/>
      <c r="E4" s="183"/>
      <c r="F4" s="183"/>
      <c r="G4" s="184"/>
      <c r="H4" s="191" t="s">
        <v>9</v>
      </c>
    </row>
    <row r="5" spans="2:8" ht="15.75" customHeight="1" x14ac:dyDescent="0.25">
      <c r="B5" s="194" t="s">
        <v>1</v>
      </c>
      <c r="C5" s="185" t="s">
        <v>61</v>
      </c>
      <c r="D5" s="186"/>
      <c r="E5" s="186"/>
      <c r="F5" s="186"/>
      <c r="G5" s="187"/>
      <c r="H5" s="192"/>
    </row>
    <row r="6" spans="2:8" ht="31.5" x14ac:dyDescent="0.25">
      <c r="B6" s="195"/>
      <c r="C6" s="5" t="s">
        <v>33</v>
      </c>
      <c r="D6" s="5" t="s">
        <v>34</v>
      </c>
      <c r="E6" s="5" t="s">
        <v>35</v>
      </c>
      <c r="F6" s="5" t="s">
        <v>36</v>
      </c>
      <c r="G6" s="18" t="s">
        <v>37</v>
      </c>
      <c r="H6" s="193"/>
    </row>
    <row r="7" spans="2:8" s="25" customFormat="1" x14ac:dyDescent="0.25">
      <c r="B7" s="23"/>
      <c r="C7" s="23"/>
      <c r="D7" s="23"/>
      <c r="E7" s="24"/>
      <c r="F7" s="24"/>
      <c r="G7" s="24"/>
      <c r="H7" s="58"/>
    </row>
    <row r="8" spans="2:8" s="25" customFormat="1" x14ac:dyDescent="0.25">
      <c r="B8" s="23"/>
      <c r="C8" s="23"/>
      <c r="D8" s="23"/>
      <c r="E8" s="24"/>
      <c r="F8" s="24"/>
      <c r="G8" s="24"/>
      <c r="H8" s="58"/>
    </row>
    <row r="9" spans="2:8" s="25" customFormat="1" x14ac:dyDescent="0.25">
      <c r="B9" s="23"/>
      <c r="C9" s="23"/>
      <c r="D9" s="23"/>
      <c r="E9" s="24"/>
      <c r="F9" s="24"/>
      <c r="G9" s="24"/>
      <c r="H9" s="58"/>
    </row>
    <row r="10" spans="2:8" s="25" customFormat="1" x14ac:dyDescent="0.25">
      <c r="B10" s="23"/>
      <c r="C10" s="23"/>
      <c r="D10" s="23"/>
      <c r="E10" s="24"/>
      <c r="F10" s="24"/>
      <c r="G10" s="24"/>
      <c r="H10" s="58"/>
    </row>
    <row r="11" spans="2:8" s="25" customFormat="1" x14ac:dyDescent="0.25">
      <c r="B11" s="23"/>
      <c r="C11" s="23"/>
      <c r="D11" s="23"/>
      <c r="E11" s="24"/>
      <c r="F11" s="23"/>
      <c r="G11" s="24"/>
      <c r="H11" s="58"/>
    </row>
    <row r="12" spans="2:8" s="25" customFormat="1" x14ac:dyDescent="0.25">
      <c r="B12" s="23"/>
      <c r="C12" s="23"/>
      <c r="D12" s="23"/>
      <c r="E12" s="24"/>
      <c r="F12" s="23"/>
      <c r="G12" s="24"/>
      <c r="H12" s="58"/>
    </row>
    <row r="13" spans="2:8" s="25" customFormat="1" x14ac:dyDescent="0.25">
      <c r="B13" s="23"/>
      <c r="C13" s="23"/>
      <c r="D13" s="23"/>
      <c r="E13" s="24"/>
      <c r="F13" s="23"/>
      <c r="G13" s="24"/>
      <c r="H13" s="58"/>
    </row>
    <row r="14" spans="2:8" s="25" customFormat="1" x14ac:dyDescent="0.25">
      <c r="B14" s="23"/>
      <c r="C14" s="23"/>
      <c r="D14" s="23"/>
      <c r="E14" s="24"/>
      <c r="F14" s="23"/>
      <c r="G14" s="24"/>
      <c r="H14" s="58"/>
    </row>
    <row r="15" spans="2:8" s="25" customFormat="1" x14ac:dyDescent="0.25">
      <c r="B15" s="23"/>
      <c r="C15" s="23"/>
      <c r="D15" s="23"/>
      <c r="E15" s="24"/>
      <c r="F15" s="23"/>
      <c r="G15" s="24"/>
      <c r="H15" s="58"/>
    </row>
    <row r="16" spans="2:8" s="25" customFormat="1" x14ac:dyDescent="0.25">
      <c r="B16" s="23"/>
      <c r="C16" s="23"/>
      <c r="D16" s="23"/>
      <c r="E16" s="24"/>
      <c r="F16" s="23"/>
      <c r="G16" s="24"/>
      <c r="H16" s="58"/>
    </row>
    <row r="17" spans="2:8" s="25" customFormat="1" x14ac:dyDescent="0.25">
      <c r="B17" s="23"/>
      <c r="C17" s="23"/>
      <c r="D17" s="23"/>
      <c r="E17" s="24"/>
      <c r="F17" s="23"/>
      <c r="G17" s="24"/>
      <c r="H17" s="58"/>
    </row>
    <row r="18" spans="2:8" s="25" customFormat="1" x14ac:dyDescent="0.25">
      <c r="B18" s="23"/>
      <c r="C18" s="23"/>
      <c r="D18" s="23"/>
      <c r="E18" s="24"/>
      <c r="F18" s="23"/>
      <c r="G18" s="24"/>
      <c r="H18" s="58"/>
    </row>
    <row r="19" spans="2:8" s="25" customFormat="1" x14ac:dyDescent="0.25">
      <c r="B19" s="23"/>
      <c r="C19" s="23"/>
      <c r="D19" s="23"/>
      <c r="E19" s="24"/>
      <c r="F19" s="23"/>
      <c r="G19" s="24"/>
      <c r="H19" s="58"/>
    </row>
    <row r="20" spans="2:8" s="25" customFormat="1" x14ac:dyDescent="0.25">
      <c r="B20" s="23"/>
      <c r="C20" s="23"/>
      <c r="D20" s="23"/>
      <c r="E20" s="24"/>
      <c r="F20" s="23"/>
      <c r="G20" s="24"/>
      <c r="H20" s="58"/>
    </row>
    <row r="21" spans="2:8" s="25" customFormat="1" x14ac:dyDescent="0.25">
      <c r="B21" s="23"/>
      <c r="C21" s="23"/>
      <c r="D21" s="23"/>
      <c r="E21" s="24"/>
      <c r="F21" s="23"/>
      <c r="G21" s="24"/>
      <c r="H21" s="58"/>
    </row>
    <row r="22" spans="2:8" s="25" customFormat="1" x14ac:dyDescent="0.25">
      <c r="B22" s="23"/>
      <c r="C22" s="23"/>
      <c r="D22" s="23"/>
      <c r="E22" s="24"/>
      <c r="F22" s="23"/>
      <c r="G22" s="24"/>
      <c r="H22" s="58"/>
    </row>
    <row r="23" spans="2:8" s="25" customFormat="1" x14ac:dyDescent="0.25">
      <c r="B23" s="23"/>
      <c r="C23" s="23"/>
      <c r="D23" s="23"/>
      <c r="E23" s="24"/>
      <c r="F23" s="23"/>
      <c r="G23" s="24"/>
      <c r="H23" s="58"/>
    </row>
    <row r="24" spans="2:8" s="25" customFormat="1" x14ac:dyDescent="0.25">
      <c r="B24" s="23"/>
      <c r="C24" s="23"/>
      <c r="D24" s="23"/>
      <c r="E24" s="24"/>
      <c r="F24" s="23"/>
      <c r="G24" s="24"/>
      <c r="H24" s="58"/>
    </row>
    <row r="25" spans="2:8" s="25" customFormat="1" x14ac:dyDescent="0.25">
      <c r="B25" s="23"/>
      <c r="C25" s="23"/>
      <c r="D25" s="23"/>
      <c r="E25" s="24"/>
      <c r="F25" s="23"/>
      <c r="G25" s="24"/>
      <c r="H25" s="58"/>
    </row>
    <row r="26" spans="2:8" s="25" customFormat="1" x14ac:dyDescent="0.25">
      <c r="B26" s="23"/>
      <c r="C26" s="23"/>
      <c r="D26" s="23"/>
      <c r="E26" s="24"/>
      <c r="F26" s="24"/>
      <c r="G26" s="24"/>
      <c r="H26" s="58"/>
    </row>
    <row r="27" spans="2:8" s="25" customFormat="1" x14ac:dyDescent="0.25">
      <c r="B27" s="23"/>
      <c r="C27" s="23"/>
      <c r="D27" s="23"/>
      <c r="E27" s="24"/>
      <c r="F27" s="24"/>
      <c r="G27" s="24"/>
      <c r="H27" s="58"/>
    </row>
    <row r="28" spans="2:8" x14ac:dyDescent="0.25">
      <c r="B28" s="82" t="s">
        <v>38</v>
      </c>
      <c r="C28" s="83"/>
      <c r="D28" s="83"/>
      <c r="E28" s="83"/>
      <c r="F28" s="83"/>
      <c r="G28" s="83"/>
      <c r="H28" s="67">
        <f>SUM(H7:H27)</f>
        <v>0</v>
      </c>
    </row>
    <row r="29" spans="2:8" s="25" customFormat="1" x14ac:dyDescent="0.25">
      <c r="B29" s="23"/>
      <c r="C29" s="23"/>
      <c r="D29" s="23"/>
      <c r="E29" s="24"/>
      <c r="F29" s="24"/>
      <c r="G29" s="24"/>
      <c r="H29" s="23"/>
    </row>
    <row r="30" spans="2:8" s="25" customFormat="1" x14ac:dyDescent="0.25">
      <c r="B30" s="23"/>
      <c r="C30" s="23"/>
      <c r="D30" s="23"/>
      <c r="E30" s="24"/>
      <c r="F30" s="23"/>
      <c r="G30" s="24"/>
      <c r="H30" s="23"/>
    </row>
    <row r="31" spans="2:8" s="25" customFormat="1" x14ac:dyDescent="0.25">
      <c r="B31" s="23"/>
      <c r="C31" s="23"/>
      <c r="D31" s="23"/>
      <c r="E31" s="24"/>
      <c r="F31" s="23"/>
      <c r="G31" s="24"/>
      <c r="H31" s="23"/>
    </row>
    <row r="32" spans="2:8" s="25" customFormat="1" x14ac:dyDescent="0.25">
      <c r="B32" s="23"/>
      <c r="C32" s="23"/>
      <c r="D32" s="23"/>
      <c r="E32" s="24"/>
      <c r="F32" s="24"/>
      <c r="G32" s="24"/>
      <c r="H32" s="23"/>
    </row>
    <row r="33" spans="2:8" s="25" customFormat="1" x14ac:dyDescent="0.25">
      <c r="B33" s="23"/>
      <c r="C33" s="23"/>
      <c r="D33" s="23"/>
      <c r="E33" s="24"/>
      <c r="F33" s="23"/>
      <c r="G33" s="24"/>
      <c r="H33" s="23"/>
    </row>
    <row r="34" spans="2:8" s="25" customFormat="1" x14ac:dyDescent="0.25">
      <c r="B34" s="23"/>
      <c r="C34" s="23"/>
      <c r="D34" s="23"/>
      <c r="E34" s="24"/>
      <c r="F34" s="23"/>
      <c r="G34" s="24"/>
      <c r="H34" s="23"/>
    </row>
    <row r="35" spans="2:8" s="25" customFormat="1" x14ac:dyDescent="0.25">
      <c r="B35" s="23"/>
      <c r="C35" s="23"/>
      <c r="D35" s="23"/>
      <c r="E35" s="24"/>
      <c r="F35" s="23"/>
      <c r="G35" s="24"/>
      <c r="H35" s="23"/>
    </row>
    <row r="36" spans="2:8" s="25" customFormat="1" x14ac:dyDescent="0.25">
      <c r="B36" s="23"/>
      <c r="C36" s="23"/>
      <c r="D36" s="23"/>
      <c r="E36" s="24"/>
      <c r="F36" s="23"/>
      <c r="G36" s="24"/>
      <c r="H36" s="23"/>
    </row>
    <row r="37" spans="2:8" s="25" customFormat="1" x14ac:dyDescent="0.25">
      <c r="B37" s="23"/>
      <c r="C37" s="23"/>
      <c r="D37" s="23"/>
      <c r="E37" s="24"/>
      <c r="F37" s="23"/>
      <c r="G37" s="24"/>
      <c r="H37" s="23"/>
    </row>
    <row r="38" spans="2:8" s="25" customFormat="1" x14ac:dyDescent="0.25">
      <c r="B38" s="23"/>
      <c r="C38" s="23"/>
      <c r="D38" s="23"/>
      <c r="E38" s="24"/>
      <c r="F38" s="23"/>
      <c r="G38" s="24"/>
      <c r="H38" s="23"/>
    </row>
    <row r="39" spans="2:8" s="25" customFormat="1" x14ac:dyDescent="0.25">
      <c r="B39" s="23"/>
      <c r="C39" s="23"/>
      <c r="D39" s="23"/>
      <c r="E39" s="24"/>
      <c r="F39" s="23"/>
      <c r="G39" s="24"/>
      <c r="H39" s="23"/>
    </row>
    <row r="40" spans="2:8" s="25" customFormat="1" x14ac:dyDescent="0.25">
      <c r="B40" s="23"/>
      <c r="C40" s="23"/>
      <c r="D40" s="23"/>
      <c r="E40" s="24"/>
      <c r="F40" s="23"/>
      <c r="G40" s="24"/>
      <c r="H40" s="23"/>
    </row>
    <row r="41" spans="2:8" s="25" customFormat="1" x14ac:dyDescent="0.25">
      <c r="B41" s="23"/>
      <c r="C41" s="23"/>
      <c r="D41" s="23"/>
      <c r="E41" s="24"/>
      <c r="F41" s="23"/>
      <c r="G41" s="24"/>
      <c r="H41" s="23"/>
    </row>
    <row r="42" spans="2:8" s="25" customFormat="1" x14ac:dyDescent="0.25">
      <c r="B42" s="23"/>
      <c r="C42" s="23"/>
      <c r="D42" s="23"/>
      <c r="E42" s="24"/>
      <c r="F42" s="23"/>
      <c r="G42" s="24"/>
      <c r="H42" s="23"/>
    </row>
    <row r="43" spans="2:8" s="25" customFormat="1" x14ac:dyDescent="0.25">
      <c r="B43" s="23"/>
      <c r="C43" s="23"/>
      <c r="D43" s="23"/>
      <c r="E43" s="24"/>
      <c r="F43" s="23"/>
      <c r="G43" s="24"/>
      <c r="H43" s="23"/>
    </row>
    <row r="44" spans="2:8" s="25" customFormat="1" x14ac:dyDescent="0.25">
      <c r="B44" s="23"/>
      <c r="C44" s="23"/>
      <c r="D44" s="23"/>
      <c r="E44" s="24"/>
      <c r="F44" s="23"/>
      <c r="G44" s="24"/>
      <c r="H44" s="23"/>
    </row>
    <row r="45" spans="2:8" s="25" customFormat="1" x14ac:dyDescent="0.25">
      <c r="B45" s="23"/>
      <c r="C45" s="23"/>
      <c r="D45" s="23"/>
      <c r="E45" s="24"/>
      <c r="F45" s="23"/>
      <c r="G45" s="24"/>
      <c r="H45" s="23"/>
    </row>
    <row r="46" spans="2:8" s="25" customFormat="1" x14ac:dyDescent="0.25">
      <c r="B46" s="23"/>
      <c r="C46" s="23"/>
      <c r="D46" s="23"/>
      <c r="E46" s="24"/>
      <c r="F46" s="24"/>
      <c r="G46" s="24"/>
      <c r="H46" s="23"/>
    </row>
    <row r="47" spans="2:8" x14ac:dyDescent="0.25">
      <c r="B47" s="188" t="s">
        <v>108</v>
      </c>
      <c r="C47" s="189"/>
      <c r="D47" s="189"/>
      <c r="E47" s="189"/>
      <c r="F47" s="189"/>
      <c r="G47" s="190"/>
      <c r="H47" s="67">
        <f>SUM(H29:H46)</f>
        <v>0</v>
      </c>
    </row>
    <row r="48" spans="2:8" x14ac:dyDescent="0.25">
      <c r="B48" s="188" t="s">
        <v>45</v>
      </c>
      <c r="C48" s="189"/>
      <c r="D48" s="189"/>
      <c r="E48" s="189"/>
      <c r="F48" s="189"/>
      <c r="G48" s="190"/>
      <c r="H48" s="67">
        <f>H28+H47</f>
        <v>0</v>
      </c>
    </row>
    <row r="49" spans="2:2" x14ac:dyDescent="0.25">
      <c r="B49" s="17" t="s">
        <v>107</v>
      </c>
    </row>
  </sheetData>
  <sheetProtection formatCells="0" formatColumns="0" insertColumns="0" insertRows="0" deleteColumns="0" deleteRows="0" selectLockedCells="1"/>
  <mergeCells count="6">
    <mergeCell ref="C4:G4"/>
    <mergeCell ref="C5:G5"/>
    <mergeCell ref="B47:G47"/>
    <mergeCell ref="B48:G48"/>
    <mergeCell ref="H4:H6"/>
    <mergeCell ref="B5:B6"/>
  </mergeCells>
  <dataValidations xWindow="680" yWindow="473" count="2">
    <dataValidation allowBlank="1" showInputMessage="1" sqref="G7:G27"/>
    <dataValidation allowBlank="1" sqref="G29:G46"/>
  </dataValidations>
  <pageMargins left="0.7" right="0.7" top="0.75" bottom="0.75" header="0.3" footer="0.3"/>
  <pageSetup paperSize="9" scale="67" fitToHeight="0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H43"/>
  <sheetViews>
    <sheetView topLeftCell="A10" workbookViewId="0">
      <selection activeCell="H27" sqref="H27"/>
    </sheetView>
  </sheetViews>
  <sheetFormatPr defaultRowHeight="15.75" x14ac:dyDescent="0.25"/>
  <cols>
    <col min="1" max="1" width="4.5703125" style="17" customWidth="1"/>
    <col min="2" max="2" width="9.140625" style="1"/>
    <col min="3" max="3" width="18.28515625" style="17" customWidth="1"/>
    <col min="4" max="4" width="25.5703125" style="1" customWidth="1"/>
    <col min="5" max="5" width="16.7109375" customWidth="1"/>
    <col min="6" max="6" width="15.7109375" customWidth="1"/>
    <col min="7" max="7" width="15.7109375" style="13" customWidth="1"/>
    <col min="8" max="8" width="15.42578125" style="17" customWidth="1"/>
    <col min="9" max="16384" width="9.140625" style="1"/>
  </cols>
  <sheetData>
    <row r="1" spans="2:8" x14ac:dyDescent="0.25">
      <c r="B1" s="3" t="s">
        <v>109</v>
      </c>
      <c r="C1" s="3"/>
    </row>
    <row r="3" spans="2:8" x14ac:dyDescent="0.25">
      <c r="B3" s="4"/>
      <c r="C3" s="196" t="s">
        <v>4</v>
      </c>
      <c r="D3" s="197"/>
      <c r="E3" s="197"/>
      <c r="F3" s="197"/>
      <c r="G3" s="198"/>
      <c r="H3" s="191" t="s">
        <v>9</v>
      </c>
    </row>
    <row r="4" spans="2:8" ht="15.75" customHeight="1" x14ac:dyDescent="0.25">
      <c r="B4" s="194" t="s">
        <v>1</v>
      </c>
      <c r="C4" s="185" t="s">
        <v>62</v>
      </c>
      <c r="D4" s="186"/>
      <c r="E4" s="186"/>
      <c r="F4" s="186"/>
      <c r="G4" s="187"/>
      <c r="H4" s="192"/>
    </row>
    <row r="5" spans="2:8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193"/>
    </row>
    <row r="6" spans="2:8" s="25" customFormat="1" x14ac:dyDescent="0.25">
      <c r="B6" s="23"/>
      <c r="C6" s="23"/>
      <c r="D6" s="23"/>
      <c r="E6" s="23"/>
      <c r="F6" s="24"/>
      <c r="G6" s="23"/>
      <c r="H6" s="58"/>
    </row>
    <row r="7" spans="2:8" s="25" customFormat="1" x14ac:dyDescent="0.25">
      <c r="B7" s="23"/>
      <c r="C7" s="23"/>
      <c r="D7" s="23"/>
      <c r="E7" s="23"/>
      <c r="F7" s="23"/>
      <c r="G7" s="23"/>
      <c r="H7" s="58"/>
    </row>
    <row r="8" spans="2:8" s="25" customFormat="1" x14ac:dyDescent="0.25">
      <c r="B8" s="23"/>
      <c r="C8" s="23"/>
      <c r="D8" s="23"/>
      <c r="E8" s="23"/>
      <c r="F8" s="23"/>
      <c r="G8" s="23"/>
      <c r="H8" s="58"/>
    </row>
    <row r="9" spans="2:8" s="25" customFormat="1" x14ac:dyDescent="0.25">
      <c r="B9" s="23"/>
      <c r="C9" s="23"/>
      <c r="D9" s="23"/>
      <c r="E9" s="23"/>
      <c r="F9" s="23"/>
      <c r="G9" s="23"/>
      <c r="H9" s="58"/>
    </row>
    <row r="10" spans="2:8" s="25" customFormat="1" x14ac:dyDescent="0.25">
      <c r="B10" s="23"/>
      <c r="C10" s="23"/>
      <c r="D10" s="23"/>
      <c r="E10" s="23"/>
      <c r="F10" s="23"/>
      <c r="G10" s="23"/>
      <c r="H10" s="58"/>
    </row>
    <row r="11" spans="2:8" s="25" customFormat="1" x14ac:dyDescent="0.25">
      <c r="B11" s="23"/>
      <c r="C11" s="23"/>
      <c r="D11" s="23"/>
      <c r="E11" s="23"/>
      <c r="F11" s="23"/>
      <c r="G11" s="23"/>
      <c r="H11" s="58"/>
    </row>
    <row r="12" spans="2:8" s="25" customFormat="1" x14ac:dyDescent="0.25">
      <c r="B12" s="23"/>
      <c r="C12" s="23"/>
      <c r="D12" s="23"/>
      <c r="E12" s="23"/>
      <c r="F12" s="23"/>
      <c r="G12" s="23"/>
      <c r="H12" s="58"/>
    </row>
    <row r="13" spans="2:8" s="25" customFormat="1" x14ac:dyDescent="0.25">
      <c r="B13" s="23"/>
      <c r="C13" s="23"/>
      <c r="D13" s="23"/>
      <c r="E13" s="23"/>
      <c r="F13" s="23"/>
      <c r="G13" s="23"/>
      <c r="H13" s="58"/>
    </row>
    <row r="14" spans="2:8" s="25" customFormat="1" x14ac:dyDescent="0.25">
      <c r="B14" s="23"/>
      <c r="C14" s="23"/>
      <c r="D14" s="23"/>
      <c r="E14" s="23"/>
      <c r="F14" s="23"/>
      <c r="G14" s="23"/>
      <c r="H14" s="58"/>
    </row>
    <row r="15" spans="2:8" s="25" customFormat="1" x14ac:dyDescent="0.25">
      <c r="B15" s="23"/>
      <c r="C15" s="23"/>
      <c r="D15" s="23"/>
      <c r="E15" s="23"/>
      <c r="F15" s="23"/>
      <c r="G15" s="23"/>
      <c r="H15" s="58"/>
    </row>
    <row r="16" spans="2:8" s="25" customFormat="1" x14ac:dyDescent="0.25">
      <c r="B16" s="23"/>
      <c r="C16" s="23"/>
      <c r="D16" s="23"/>
      <c r="E16" s="23"/>
      <c r="F16" s="23"/>
      <c r="G16" s="23"/>
      <c r="H16" s="58"/>
    </row>
    <row r="17" spans="2:8" s="25" customFormat="1" x14ac:dyDescent="0.25">
      <c r="B17" s="23"/>
      <c r="C17" s="23"/>
      <c r="D17" s="23"/>
      <c r="E17" s="23"/>
      <c r="F17" s="23"/>
      <c r="G17" s="23"/>
      <c r="H17" s="58"/>
    </row>
    <row r="18" spans="2:8" s="25" customFormat="1" x14ac:dyDescent="0.25">
      <c r="B18" s="23"/>
      <c r="C18" s="23"/>
      <c r="D18" s="23"/>
      <c r="E18" s="23"/>
      <c r="F18" s="23"/>
      <c r="G18" s="23"/>
      <c r="H18" s="58"/>
    </row>
    <row r="19" spans="2:8" s="25" customFormat="1" x14ac:dyDescent="0.25">
      <c r="B19" s="23"/>
      <c r="C19" s="23"/>
      <c r="D19" s="23"/>
      <c r="E19" s="23"/>
      <c r="F19" s="23"/>
      <c r="G19" s="23"/>
      <c r="H19" s="58"/>
    </row>
    <row r="20" spans="2:8" s="25" customFormat="1" x14ac:dyDescent="0.25">
      <c r="B20" s="23"/>
      <c r="C20" s="23"/>
      <c r="D20" s="23"/>
      <c r="E20" s="23"/>
      <c r="F20" s="23"/>
      <c r="G20" s="23"/>
      <c r="H20" s="58"/>
    </row>
    <row r="21" spans="2:8" s="25" customFormat="1" x14ac:dyDescent="0.25">
      <c r="B21" s="23"/>
      <c r="C21" s="23"/>
      <c r="D21" s="23"/>
      <c r="E21" s="23"/>
      <c r="F21" s="23"/>
      <c r="G21" s="23"/>
      <c r="H21" s="58"/>
    </row>
    <row r="22" spans="2:8" s="25" customFormat="1" x14ac:dyDescent="0.25">
      <c r="B22" s="23"/>
      <c r="C22" s="23"/>
      <c r="D22" s="23"/>
      <c r="E22" s="23"/>
      <c r="F22" s="24"/>
      <c r="G22" s="23"/>
      <c r="H22" s="58"/>
    </row>
    <row r="23" spans="2:8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</row>
    <row r="24" spans="2:8" s="25" customFormat="1" x14ac:dyDescent="0.25">
      <c r="B24" s="23"/>
      <c r="C24" s="23"/>
      <c r="D24" s="23"/>
      <c r="E24" s="23"/>
      <c r="F24" s="24"/>
      <c r="G24" s="23"/>
      <c r="H24" s="58"/>
    </row>
    <row r="25" spans="2:8" s="25" customFormat="1" x14ac:dyDescent="0.25">
      <c r="B25" s="23"/>
      <c r="C25" s="23"/>
      <c r="D25" s="23"/>
      <c r="E25" s="23"/>
      <c r="F25" s="23"/>
      <c r="G25" s="23"/>
      <c r="H25" s="58"/>
    </row>
    <row r="26" spans="2:8" s="25" customFormat="1" x14ac:dyDescent="0.25">
      <c r="B26" s="23"/>
      <c r="C26" s="23"/>
      <c r="D26" s="23"/>
      <c r="E26" s="23"/>
      <c r="F26" s="23"/>
      <c r="G26" s="23"/>
      <c r="H26" s="58"/>
    </row>
    <row r="27" spans="2:8" s="25" customFormat="1" x14ac:dyDescent="0.25">
      <c r="B27" s="23"/>
      <c r="C27" s="23"/>
      <c r="D27" s="23"/>
      <c r="E27" s="23"/>
      <c r="F27" s="23"/>
      <c r="G27" s="23"/>
      <c r="H27" s="58"/>
    </row>
    <row r="28" spans="2:8" s="25" customFormat="1" x14ac:dyDescent="0.25">
      <c r="B28" s="23"/>
      <c r="C28" s="23"/>
      <c r="D28" s="23"/>
      <c r="E28" s="23"/>
      <c r="F28" s="23"/>
      <c r="G28" s="23"/>
      <c r="H28" s="58"/>
    </row>
    <row r="29" spans="2:8" s="25" customFormat="1" x14ac:dyDescent="0.25">
      <c r="B29" s="23"/>
      <c r="C29" s="23"/>
      <c r="D29" s="23"/>
      <c r="E29" s="23"/>
      <c r="F29" s="23"/>
      <c r="G29" s="23"/>
      <c r="H29" s="58"/>
    </row>
    <row r="30" spans="2:8" s="25" customFormat="1" x14ac:dyDescent="0.25">
      <c r="B30" s="23"/>
      <c r="C30" s="23"/>
      <c r="D30" s="23"/>
      <c r="E30" s="23"/>
      <c r="F30" s="23"/>
      <c r="G30" s="23"/>
      <c r="H30" s="58"/>
    </row>
    <row r="31" spans="2:8" s="25" customFormat="1" x14ac:dyDescent="0.25">
      <c r="B31" s="23"/>
      <c r="C31" s="23"/>
      <c r="D31" s="23"/>
      <c r="E31" s="23"/>
      <c r="F31" s="23"/>
      <c r="G31" s="23"/>
      <c r="H31" s="58"/>
    </row>
    <row r="32" spans="2:8" s="25" customFormat="1" x14ac:dyDescent="0.25">
      <c r="B32" s="23"/>
      <c r="C32" s="23"/>
      <c r="D32" s="23"/>
      <c r="E32" s="23"/>
      <c r="F32" s="23"/>
      <c r="G32" s="23"/>
      <c r="H32" s="58"/>
    </row>
    <row r="33" spans="2:8" s="25" customFormat="1" x14ac:dyDescent="0.25">
      <c r="B33" s="23"/>
      <c r="C33" s="23"/>
      <c r="D33" s="23"/>
      <c r="E33" s="23"/>
      <c r="F33" s="23"/>
      <c r="G33" s="23"/>
      <c r="H33" s="58"/>
    </row>
    <row r="34" spans="2:8" s="25" customFormat="1" x14ac:dyDescent="0.25">
      <c r="B34" s="23"/>
      <c r="C34" s="23"/>
      <c r="D34" s="23"/>
      <c r="E34" s="23"/>
      <c r="F34" s="23"/>
      <c r="G34" s="23"/>
      <c r="H34" s="58"/>
    </row>
    <row r="35" spans="2:8" s="25" customFormat="1" x14ac:dyDescent="0.25">
      <c r="B35" s="23"/>
      <c r="C35" s="23"/>
      <c r="D35" s="23"/>
      <c r="E35" s="23"/>
      <c r="F35" s="23"/>
      <c r="G35" s="23"/>
      <c r="H35" s="58"/>
    </row>
    <row r="36" spans="2:8" s="25" customFormat="1" x14ac:dyDescent="0.25">
      <c r="B36" s="23"/>
      <c r="C36" s="23"/>
      <c r="D36" s="23"/>
      <c r="E36" s="23"/>
      <c r="F36" s="23"/>
      <c r="G36" s="23"/>
      <c r="H36" s="58"/>
    </row>
    <row r="37" spans="2:8" s="25" customFormat="1" x14ac:dyDescent="0.25">
      <c r="B37" s="23"/>
      <c r="C37" s="23"/>
      <c r="D37" s="23"/>
      <c r="E37" s="23"/>
      <c r="F37" s="23"/>
      <c r="G37" s="23"/>
      <c r="H37" s="58"/>
    </row>
    <row r="38" spans="2:8" s="25" customFormat="1" x14ac:dyDescent="0.25">
      <c r="B38" s="23"/>
      <c r="C38" s="23"/>
      <c r="D38" s="23"/>
      <c r="E38" s="23"/>
      <c r="F38" s="23"/>
      <c r="G38" s="23"/>
      <c r="H38" s="58"/>
    </row>
    <row r="39" spans="2:8" s="25" customFormat="1" x14ac:dyDescent="0.25">
      <c r="B39" s="23"/>
      <c r="C39" s="23"/>
      <c r="D39" s="23"/>
      <c r="E39" s="23"/>
      <c r="F39" s="23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188" t="s">
        <v>108</v>
      </c>
      <c r="C41" s="189"/>
      <c r="D41" s="189"/>
      <c r="E41" s="189"/>
      <c r="F41" s="189"/>
      <c r="G41" s="190"/>
      <c r="H41" s="67">
        <f>SUM(H24:H40)</f>
        <v>0</v>
      </c>
    </row>
    <row r="42" spans="2:8" x14ac:dyDescent="0.25">
      <c r="B42" s="188" t="s">
        <v>110</v>
      </c>
      <c r="C42" s="189"/>
      <c r="D42" s="189"/>
      <c r="E42" s="189"/>
      <c r="F42" s="189"/>
      <c r="G42" s="190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insertColumns="0" insertRows="0" deleteColumns="0" deleteRows="0" selectLockedCells="1"/>
  <mergeCells count="6">
    <mergeCell ref="B4:B5"/>
    <mergeCell ref="B41:G41"/>
    <mergeCell ref="B42:G42"/>
    <mergeCell ref="H3:H5"/>
    <mergeCell ref="C3:G3"/>
    <mergeCell ref="C4:G4"/>
  </mergeCells>
  <pageMargins left="0.7" right="0.7" top="0.75" bottom="0.75" header="0.3" footer="0.3"/>
  <pageSetup paperSize="9" scale="67" fitToHeight="0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43"/>
  <sheetViews>
    <sheetView workbookViewId="0">
      <selection activeCell="H16" sqref="H16"/>
    </sheetView>
  </sheetViews>
  <sheetFormatPr defaultRowHeight="15.75" x14ac:dyDescent="0.25"/>
  <cols>
    <col min="1" max="1" width="4.14062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8" x14ac:dyDescent="0.25">
      <c r="B1" s="3" t="s">
        <v>117</v>
      </c>
      <c r="C1" s="3"/>
    </row>
    <row r="3" spans="2:8" x14ac:dyDescent="0.25">
      <c r="B3" s="15"/>
      <c r="C3" s="182" t="s">
        <v>4</v>
      </c>
      <c r="D3" s="183"/>
      <c r="E3" s="183"/>
      <c r="F3" s="183"/>
      <c r="G3" s="184"/>
      <c r="H3" s="191" t="s">
        <v>9</v>
      </c>
    </row>
    <row r="4" spans="2:8" ht="15.75" customHeight="1" x14ac:dyDescent="0.25">
      <c r="B4" s="194" t="s">
        <v>1</v>
      </c>
      <c r="C4" s="185" t="s">
        <v>61</v>
      </c>
      <c r="D4" s="186"/>
      <c r="E4" s="186"/>
      <c r="F4" s="186"/>
      <c r="G4" s="187"/>
      <c r="H4" s="192"/>
    </row>
    <row r="5" spans="2:8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193"/>
    </row>
    <row r="6" spans="2:8" s="25" customFormat="1" x14ac:dyDescent="0.25">
      <c r="B6" s="23"/>
      <c r="C6" s="23"/>
      <c r="D6" s="23"/>
      <c r="E6" s="23"/>
      <c r="F6" s="24"/>
      <c r="G6" s="23"/>
      <c r="H6" s="58"/>
    </row>
    <row r="7" spans="2:8" s="25" customFormat="1" x14ac:dyDescent="0.25">
      <c r="B7" s="23"/>
      <c r="C7" s="23"/>
      <c r="D7" s="23"/>
      <c r="E7" s="23"/>
      <c r="F7" s="24"/>
      <c r="G7" s="23"/>
      <c r="H7" s="58"/>
    </row>
    <row r="8" spans="2:8" s="25" customFormat="1" x14ac:dyDescent="0.25">
      <c r="B8" s="23"/>
      <c r="C8" s="23"/>
      <c r="D8" s="23"/>
      <c r="E8" s="23"/>
      <c r="F8" s="24"/>
      <c r="G8" s="23"/>
      <c r="H8" s="58"/>
    </row>
    <row r="9" spans="2:8" s="25" customFormat="1" x14ac:dyDescent="0.25">
      <c r="B9" s="23"/>
      <c r="C9" s="23"/>
      <c r="D9" s="23"/>
      <c r="E9" s="23"/>
      <c r="F9" s="24"/>
      <c r="G9" s="23"/>
      <c r="H9" s="58"/>
    </row>
    <row r="10" spans="2:8" s="25" customFormat="1" x14ac:dyDescent="0.25">
      <c r="B10" s="23"/>
      <c r="C10" s="23"/>
      <c r="D10" s="23"/>
      <c r="E10" s="23"/>
      <c r="F10" s="24"/>
      <c r="G10" s="23"/>
      <c r="H10" s="58"/>
    </row>
    <row r="11" spans="2:8" s="25" customFormat="1" x14ac:dyDescent="0.25">
      <c r="B11" s="23"/>
      <c r="C11" s="23"/>
      <c r="D11" s="23"/>
      <c r="E11" s="23"/>
      <c r="F11" s="24"/>
      <c r="G11" s="23"/>
      <c r="H11" s="58"/>
    </row>
    <row r="12" spans="2:8" s="25" customFormat="1" x14ac:dyDescent="0.25">
      <c r="B12" s="23"/>
      <c r="C12" s="23"/>
      <c r="D12" s="23"/>
      <c r="E12" s="23"/>
      <c r="F12" s="24"/>
      <c r="G12" s="23"/>
      <c r="H12" s="58"/>
    </row>
    <row r="13" spans="2:8" s="25" customFormat="1" x14ac:dyDescent="0.25">
      <c r="B13" s="23"/>
      <c r="C13" s="23"/>
      <c r="D13" s="23"/>
      <c r="E13" s="23"/>
      <c r="F13" s="24"/>
      <c r="G13" s="23"/>
      <c r="H13" s="58"/>
    </row>
    <row r="14" spans="2:8" s="25" customFormat="1" x14ac:dyDescent="0.25">
      <c r="B14" s="23"/>
      <c r="C14" s="23"/>
      <c r="D14" s="23"/>
      <c r="E14" s="23"/>
      <c r="F14" s="24"/>
      <c r="G14" s="23"/>
      <c r="H14" s="58"/>
    </row>
    <row r="15" spans="2:8" s="25" customFormat="1" x14ac:dyDescent="0.25">
      <c r="B15" s="23"/>
      <c r="C15" s="23"/>
      <c r="D15" s="23"/>
      <c r="E15" s="23"/>
      <c r="F15" s="24"/>
      <c r="G15" s="23"/>
      <c r="H15" s="58"/>
    </row>
    <row r="16" spans="2:8" s="25" customFormat="1" x14ac:dyDescent="0.25">
      <c r="B16" s="23"/>
      <c r="C16" s="23"/>
      <c r="D16" s="23"/>
      <c r="E16" s="23"/>
      <c r="F16" s="24"/>
      <c r="G16" s="23"/>
      <c r="H16" s="58"/>
    </row>
    <row r="17" spans="2:8" s="25" customFormat="1" x14ac:dyDescent="0.25">
      <c r="B17" s="23"/>
      <c r="C17" s="23"/>
      <c r="D17" s="23"/>
      <c r="E17" s="23"/>
      <c r="F17" s="24"/>
      <c r="G17" s="23"/>
      <c r="H17" s="58"/>
    </row>
    <row r="18" spans="2:8" s="25" customFormat="1" x14ac:dyDescent="0.25">
      <c r="B18" s="23"/>
      <c r="C18" s="23"/>
      <c r="D18" s="23"/>
      <c r="E18" s="23"/>
      <c r="F18" s="24"/>
      <c r="G18" s="23"/>
      <c r="H18" s="58"/>
    </row>
    <row r="19" spans="2:8" s="25" customFormat="1" x14ac:dyDescent="0.25">
      <c r="B19" s="23"/>
      <c r="C19" s="23"/>
      <c r="D19" s="23"/>
      <c r="E19" s="23"/>
      <c r="F19" s="24"/>
      <c r="G19" s="23"/>
      <c r="H19" s="58"/>
    </row>
    <row r="20" spans="2:8" s="25" customFormat="1" x14ac:dyDescent="0.25">
      <c r="B20" s="23"/>
      <c r="C20" s="23"/>
      <c r="D20" s="23"/>
      <c r="E20" s="23"/>
      <c r="F20" s="24"/>
      <c r="G20" s="23"/>
      <c r="H20" s="58"/>
    </row>
    <row r="21" spans="2:8" s="25" customFormat="1" x14ac:dyDescent="0.25">
      <c r="B21" s="23"/>
      <c r="C21" s="23"/>
      <c r="D21" s="23"/>
      <c r="E21" s="23"/>
      <c r="F21" s="24"/>
      <c r="G21" s="23"/>
      <c r="H21" s="58"/>
    </row>
    <row r="22" spans="2:8" s="25" customFormat="1" x14ac:dyDescent="0.25">
      <c r="B22" s="23"/>
      <c r="C22" s="23"/>
      <c r="D22" s="23"/>
      <c r="E22" s="23"/>
      <c r="F22" s="24"/>
      <c r="G22" s="23"/>
      <c r="H22" s="58"/>
    </row>
    <row r="23" spans="2:8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</row>
    <row r="24" spans="2:8" s="25" customFormat="1" x14ac:dyDescent="0.25">
      <c r="B24" s="23"/>
      <c r="C24" s="23"/>
      <c r="D24" s="23"/>
      <c r="E24" s="23"/>
      <c r="F24" s="24"/>
      <c r="G24" s="23"/>
      <c r="H24" s="58"/>
    </row>
    <row r="25" spans="2:8" s="25" customFormat="1" x14ac:dyDescent="0.25">
      <c r="B25" s="23"/>
      <c r="C25" s="23"/>
      <c r="D25" s="23"/>
      <c r="E25" s="23"/>
      <c r="F25" s="24"/>
      <c r="G25" s="23"/>
      <c r="H25" s="58"/>
    </row>
    <row r="26" spans="2:8" s="25" customFormat="1" x14ac:dyDescent="0.25">
      <c r="B26" s="23"/>
      <c r="C26" s="23"/>
      <c r="D26" s="23"/>
      <c r="E26" s="23"/>
      <c r="F26" s="24"/>
      <c r="G26" s="23"/>
      <c r="H26" s="58"/>
    </row>
    <row r="27" spans="2:8" s="25" customFormat="1" x14ac:dyDescent="0.25">
      <c r="B27" s="23"/>
      <c r="C27" s="23"/>
      <c r="D27" s="23"/>
      <c r="E27" s="23"/>
      <c r="F27" s="24"/>
      <c r="G27" s="23"/>
      <c r="H27" s="58"/>
    </row>
    <row r="28" spans="2:8" s="25" customFormat="1" x14ac:dyDescent="0.25">
      <c r="B28" s="23"/>
      <c r="C28" s="23"/>
      <c r="D28" s="23"/>
      <c r="E28" s="23"/>
      <c r="F28" s="24"/>
      <c r="G28" s="23"/>
      <c r="H28" s="58"/>
    </row>
    <row r="29" spans="2:8" s="25" customFormat="1" x14ac:dyDescent="0.25">
      <c r="B29" s="23"/>
      <c r="C29" s="23"/>
      <c r="D29" s="23"/>
      <c r="E29" s="23"/>
      <c r="F29" s="24"/>
      <c r="G29" s="23"/>
      <c r="H29" s="58"/>
    </row>
    <row r="30" spans="2:8" s="25" customFormat="1" x14ac:dyDescent="0.25">
      <c r="B30" s="23"/>
      <c r="C30" s="23"/>
      <c r="D30" s="23"/>
      <c r="E30" s="23"/>
      <c r="F30" s="24"/>
      <c r="G30" s="23"/>
      <c r="H30" s="58"/>
    </row>
    <row r="31" spans="2:8" s="25" customFormat="1" x14ac:dyDescent="0.25">
      <c r="B31" s="23"/>
      <c r="C31" s="23"/>
      <c r="D31" s="23"/>
      <c r="E31" s="23"/>
      <c r="F31" s="24"/>
      <c r="G31" s="23"/>
      <c r="H31" s="58"/>
    </row>
    <row r="32" spans="2:8" s="25" customFormat="1" x14ac:dyDescent="0.25">
      <c r="B32" s="23"/>
      <c r="C32" s="23"/>
      <c r="D32" s="23"/>
      <c r="E32" s="23"/>
      <c r="F32" s="24"/>
      <c r="G32" s="23"/>
      <c r="H32" s="58"/>
    </row>
    <row r="33" spans="2:8" s="25" customFormat="1" x14ac:dyDescent="0.25">
      <c r="B33" s="23"/>
      <c r="C33" s="23"/>
      <c r="D33" s="23"/>
      <c r="E33" s="23"/>
      <c r="F33" s="24"/>
      <c r="G33" s="23"/>
      <c r="H33" s="58"/>
    </row>
    <row r="34" spans="2:8" s="25" customFormat="1" x14ac:dyDescent="0.25">
      <c r="B34" s="23"/>
      <c r="C34" s="23"/>
      <c r="D34" s="23"/>
      <c r="E34" s="23"/>
      <c r="F34" s="24"/>
      <c r="G34" s="23"/>
      <c r="H34" s="58"/>
    </row>
    <row r="35" spans="2:8" s="25" customFormat="1" x14ac:dyDescent="0.25">
      <c r="B35" s="23"/>
      <c r="C35" s="23"/>
      <c r="D35" s="23"/>
      <c r="E35" s="23"/>
      <c r="F35" s="24"/>
      <c r="G35" s="23"/>
      <c r="H35" s="58"/>
    </row>
    <row r="36" spans="2:8" s="25" customFormat="1" x14ac:dyDescent="0.25">
      <c r="B36" s="23"/>
      <c r="C36" s="23"/>
      <c r="D36" s="23"/>
      <c r="E36" s="23"/>
      <c r="F36" s="24"/>
      <c r="G36" s="23"/>
      <c r="H36" s="58"/>
    </row>
    <row r="37" spans="2:8" s="25" customFormat="1" x14ac:dyDescent="0.25">
      <c r="B37" s="23"/>
      <c r="C37" s="23"/>
      <c r="D37" s="23"/>
      <c r="E37" s="23"/>
      <c r="F37" s="24"/>
      <c r="G37" s="23"/>
      <c r="H37" s="58"/>
    </row>
    <row r="38" spans="2:8" s="25" customFormat="1" x14ac:dyDescent="0.25">
      <c r="B38" s="23"/>
      <c r="C38" s="23"/>
      <c r="D38" s="23"/>
      <c r="E38" s="23"/>
      <c r="F38" s="24"/>
      <c r="G38" s="23"/>
      <c r="H38" s="58"/>
    </row>
    <row r="39" spans="2:8" s="25" customFormat="1" x14ac:dyDescent="0.25">
      <c r="B39" s="23"/>
      <c r="C39" s="23"/>
      <c r="D39" s="23"/>
      <c r="E39" s="23"/>
      <c r="F39" s="24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82" t="s">
        <v>108</v>
      </c>
      <c r="C41" s="83"/>
      <c r="D41" s="83"/>
      <c r="E41" s="83"/>
      <c r="F41" s="83"/>
      <c r="G41" s="83"/>
      <c r="H41" s="67">
        <f>SUM(H24:H40)</f>
        <v>0</v>
      </c>
    </row>
    <row r="42" spans="2:8" ht="15.75" customHeight="1" x14ac:dyDescent="0.25">
      <c r="B42" s="199" t="s">
        <v>105</v>
      </c>
      <c r="C42" s="200"/>
      <c r="D42" s="200"/>
      <c r="E42" s="200"/>
      <c r="F42" s="200"/>
      <c r="G42" s="201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formatRows="0" insertColumns="0" insertRows="0" deleteColumns="0" deleteRows="0" selectLockedCells="1"/>
  <mergeCells count="5">
    <mergeCell ref="B4:B5"/>
    <mergeCell ref="H3:H5"/>
    <mergeCell ref="C3:G3"/>
    <mergeCell ref="C4:G4"/>
    <mergeCell ref="B42:G42"/>
  </mergeCells>
  <pageMargins left="0.7" right="0.7" top="0.75" bottom="0.75" header="0.3" footer="0.3"/>
  <pageSetup paperSize="9" scale="67" fitToHeight="0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I43"/>
  <sheetViews>
    <sheetView topLeftCell="A16" zoomScaleNormal="100" workbookViewId="0">
      <selection activeCell="L40" sqref="L40"/>
    </sheetView>
  </sheetViews>
  <sheetFormatPr defaultRowHeight="15.75" x14ac:dyDescent="0.25"/>
  <cols>
    <col min="1" max="1" width="4.570312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9" x14ac:dyDescent="0.25">
      <c r="B1" s="3" t="s">
        <v>116</v>
      </c>
      <c r="C1" s="3"/>
    </row>
    <row r="3" spans="2:9" x14ac:dyDescent="0.25">
      <c r="B3" s="15"/>
      <c r="C3" s="182" t="s">
        <v>4</v>
      </c>
      <c r="D3" s="183"/>
      <c r="E3" s="183"/>
      <c r="F3" s="183"/>
      <c r="G3" s="184"/>
      <c r="H3" s="202" t="s">
        <v>9</v>
      </c>
    </row>
    <row r="4" spans="2:9" ht="15.75" customHeight="1" x14ac:dyDescent="0.25">
      <c r="B4" s="194" t="s">
        <v>1</v>
      </c>
      <c r="C4" s="185" t="s">
        <v>61</v>
      </c>
      <c r="D4" s="186"/>
      <c r="E4" s="186"/>
      <c r="F4" s="186"/>
      <c r="G4" s="187"/>
      <c r="H4" s="202"/>
      <c r="I4" s="25"/>
    </row>
    <row r="5" spans="2:9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202"/>
      <c r="I5" s="25"/>
    </row>
    <row r="6" spans="2:9" s="25" customFormat="1" x14ac:dyDescent="0.25">
      <c r="B6" s="23"/>
      <c r="C6" s="23"/>
      <c r="D6" s="23"/>
      <c r="E6" s="23"/>
      <c r="F6" s="24"/>
      <c r="G6" s="23"/>
      <c r="H6" s="58"/>
    </row>
    <row r="7" spans="2:9" s="25" customFormat="1" x14ac:dyDescent="0.25">
      <c r="B7" s="23"/>
      <c r="C7" s="23"/>
      <c r="D7" s="23"/>
      <c r="E7" s="23"/>
      <c r="F7" s="24"/>
      <c r="G7" s="23"/>
      <c r="H7" s="58"/>
    </row>
    <row r="8" spans="2:9" s="25" customFormat="1" x14ac:dyDescent="0.25">
      <c r="B8" s="23"/>
      <c r="C8" s="23"/>
      <c r="D8" s="23"/>
      <c r="E8" s="23"/>
      <c r="F8" s="24"/>
      <c r="G8" s="23"/>
      <c r="H8" s="58"/>
    </row>
    <row r="9" spans="2:9" s="25" customFormat="1" x14ac:dyDescent="0.25">
      <c r="B9" s="23"/>
      <c r="C9" s="23"/>
      <c r="D9" s="23"/>
      <c r="E9" s="23"/>
      <c r="F9" s="24"/>
      <c r="G9" s="23"/>
      <c r="H9" s="58"/>
    </row>
    <row r="10" spans="2:9" s="25" customFormat="1" x14ac:dyDescent="0.25">
      <c r="B10" s="23"/>
      <c r="C10" s="23"/>
      <c r="D10" s="23"/>
      <c r="E10" s="23"/>
      <c r="F10" s="24"/>
      <c r="G10" s="23"/>
      <c r="H10" s="58"/>
    </row>
    <row r="11" spans="2:9" s="25" customFormat="1" x14ac:dyDescent="0.25">
      <c r="B11" s="23"/>
      <c r="C11" s="23"/>
      <c r="D11" s="23"/>
      <c r="E11" s="23"/>
      <c r="F11" s="24"/>
      <c r="G11" s="23"/>
      <c r="H11" s="58"/>
    </row>
    <row r="12" spans="2:9" s="25" customFormat="1" x14ac:dyDescent="0.25">
      <c r="B12" s="23"/>
      <c r="C12" s="23"/>
      <c r="D12" s="23"/>
      <c r="E12" s="23"/>
      <c r="F12" s="24"/>
      <c r="G12" s="23"/>
      <c r="H12" s="58"/>
    </row>
    <row r="13" spans="2:9" s="25" customFormat="1" x14ac:dyDescent="0.25">
      <c r="B13" s="23"/>
      <c r="C13" s="23"/>
      <c r="D13" s="23"/>
      <c r="E13" s="23"/>
      <c r="F13" s="24"/>
      <c r="G13" s="23"/>
      <c r="H13" s="58"/>
    </row>
    <row r="14" spans="2:9" s="25" customFormat="1" x14ac:dyDescent="0.25">
      <c r="B14" s="23"/>
      <c r="C14" s="23"/>
      <c r="D14" s="23"/>
      <c r="E14" s="23"/>
      <c r="F14" s="24"/>
      <c r="G14" s="23"/>
      <c r="H14" s="58"/>
    </row>
    <row r="15" spans="2:9" s="25" customFormat="1" x14ac:dyDescent="0.25">
      <c r="B15" s="23"/>
      <c r="C15" s="23"/>
      <c r="D15" s="23"/>
      <c r="E15" s="23"/>
      <c r="F15" s="24"/>
      <c r="G15" s="23"/>
      <c r="H15" s="58"/>
    </row>
    <row r="16" spans="2:9" s="25" customFormat="1" x14ac:dyDescent="0.25">
      <c r="B16" s="23"/>
      <c r="C16" s="23"/>
      <c r="D16" s="23"/>
      <c r="E16" s="23"/>
      <c r="F16" s="24"/>
      <c r="G16" s="23"/>
      <c r="H16" s="58"/>
    </row>
    <row r="17" spans="2:9" s="25" customFormat="1" x14ac:dyDescent="0.25">
      <c r="B17" s="23"/>
      <c r="C17" s="23"/>
      <c r="D17" s="23"/>
      <c r="E17" s="23"/>
      <c r="F17" s="24"/>
      <c r="G17" s="23"/>
      <c r="H17" s="58"/>
    </row>
    <row r="18" spans="2:9" s="25" customFormat="1" x14ac:dyDescent="0.25">
      <c r="B18" s="23"/>
      <c r="C18" s="23"/>
      <c r="D18" s="23"/>
      <c r="E18" s="23"/>
      <c r="F18" s="24"/>
      <c r="G18" s="23"/>
      <c r="H18" s="58"/>
    </row>
    <row r="19" spans="2:9" s="25" customFormat="1" x14ac:dyDescent="0.25">
      <c r="B19" s="23"/>
      <c r="C19" s="23"/>
      <c r="D19" s="23"/>
      <c r="E19" s="23"/>
      <c r="F19" s="24"/>
      <c r="G19" s="23"/>
      <c r="H19" s="58"/>
    </row>
    <row r="20" spans="2:9" s="25" customFormat="1" x14ac:dyDescent="0.25">
      <c r="B20" s="23"/>
      <c r="C20" s="23"/>
      <c r="D20" s="23"/>
      <c r="E20" s="23"/>
      <c r="F20" s="24"/>
      <c r="G20" s="23"/>
      <c r="H20" s="58"/>
    </row>
    <row r="21" spans="2:9" s="25" customFormat="1" x14ac:dyDescent="0.25">
      <c r="B21" s="23"/>
      <c r="C21" s="23"/>
      <c r="D21" s="23"/>
      <c r="E21" s="23"/>
      <c r="F21" s="24"/>
      <c r="G21" s="23"/>
      <c r="H21" s="58"/>
    </row>
    <row r="22" spans="2:9" s="25" customFormat="1" x14ac:dyDescent="0.25">
      <c r="B22" s="23"/>
      <c r="C22" s="23"/>
      <c r="D22" s="23"/>
      <c r="E22" s="23"/>
      <c r="F22" s="24"/>
      <c r="G22" s="23"/>
      <c r="H22" s="58"/>
    </row>
    <row r="23" spans="2:9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  <c r="I23" s="25"/>
    </row>
    <row r="24" spans="2:9" s="25" customFormat="1" x14ac:dyDescent="0.25">
      <c r="B24" s="23"/>
      <c r="C24" s="23"/>
      <c r="D24" s="23"/>
      <c r="E24" s="23"/>
      <c r="F24" s="24"/>
      <c r="G24" s="23"/>
      <c r="H24" s="58"/>
    </row>
    <row r="25" spans="2:9" s="25" customFormat="1" x14ac:dyDescent="0.25">
      <c r="B25" s="23"/>
      <c r="C25" s="23"/>
      <c r="D25" s="23"/>
      <c r="E25" s="23"/>
      <c r="F25" s="24"/>
      <c r="G25" s="23"/>
      <c r="H25" s="58"/>
    </row>
    <row r="26" spans="2:9" s="25" customFormat="1" x14ac:dyDescent="0.25">
      <c r="B26" s="23"/>
      <c r="C26" s="23"/>
      <c r="D26" s="23"/>
      <c r="E26" s="23"/>
      <c r="F26" s="24"/>
      <c r="G26" s="23"/>
      <c r="H26" s="58"/>
    </row>
    <row r="27" spans="2:9" s="25" customFormat="1" x14ac:dyDescent="0.25">
      <c r="B27" s="23"/>
      <c r="C27" s="23"/>
      <c r="D27" s="23"/>
      <c r="E27" s="23"/>
      <c r="F27" s="24"/>
      <c r="G27" s="23"/>
      <c r="H27" s="58"/>
    </row>
    <row r="28" spans="2:9" s="25" customFormat="1" x14ac:dyDescent="0.25">
      <c r="B28" s="23"/>
      <c r="C28" s="23"/>
      <c r="D28" s="23"/>
      <c r="E28" s="23"/>
      <c r="F28" s="24"/>
      <c r="G28" s="23"/>
      <c r="H28" s="58"/>
    </row>
    <row r="29" spans="2:9" s="25" customFormat="1" x14ac:dyDescent="0.25">
      <c r="B29" s="23"/>
      <c r="C29" s="23"/>
      <c r="D29" s="23"/>
      <c r="E29" s="23"/>
      <c r="F29" s="24"/>
      <c r="G29" s="23"/>
      <c r="H29" s="58"/>
    </row>
    <row r="30" spans="2:9" s="25" customFormat="1" x14ac:dyDescent="0.25">
      <c r="B30" s="23"/>
      <c r="C30" s="23"/>
      <c r="D30" s="23"/>
      <c r="E30" s="23"/>
      <c r="F30" s="24"/>
      <c r="G30" s="23"/>
      <c r="H30" s="58"/>
    </row>
    <row r="31" spans="2:9" s="25" customFormat="1" x14ac:dyDescent="0.25">
      <c r="B31" s="23"/>
      <c r="C31" s="23"/>
      <c r="D31" s="23"/>
      <c r="E31" s="23"/>
      <c r="F31" s="24"/>
      <c r="G31" s="23"/>
      <c r="H31" s="58"/>
    </row>
    <row r="32" spans="2:9" s="25" customFormat="1" x14ac:dyDescent="0.25">
      <c r="B32" s="23"/>
      <c r="C32" s="23"/>
      <c r="D32" s="23"/>
      <c r="E32" s="23"/>
      <c r="F32" s="24"/>
      <c r="G32" s="23"/>
      <c r="H32" s="58"/>
    </row>
    <row r="33" spans="2:8" s="25" customFormat="1" x14ac:dyDescent="0.25">
      <c r="B33" s="23"/>
      <c r="C33" s="23"/>
      <c r="D33" s="23"/>
      <c r="E33" s="23"/>
      <c r="F33" s="24"/>
      <c r="G33" s="23"/>
      <c r="H33" s="58"/>
    </row>
    <row r="34" spans="2:8" s="25" customFormat="1" x14ac:dyDescent="0.25">
      <c r="B34" s="23"/>
      <c r="C34" s="23"/>
      <c r="D34" s="23"/>
      <c r="E34" s="23"/>
      <c r="F34" s="24"/>
      <c r="G34" s="23"/>
      <c r="H34" s="58"/>
    </row>
    <row r="35" spans="2:8" s="25" customFormat="1" x14ac:dyDescent="0.25">
      <c r="B35" s="23"/>
      <c r="C35" s="23"/>
      <c r="D35" s="23"/>
      <c r="E35" s="23"/>
      <c r="F35" s="24"/>
      <c r="G35" s="23"/>
      <c r="H35" s="58"/>
    </row>
    <row r="36" spans="2:8" s="25" customFormat="1" x14ac:dyDescent="0.25">
      <c r="B36" s="23"/>
      <c r="C36" s="23"/>
      <c r="D36" s="23"/>
      <c r="E36" s="23"/>
      <c r="F36" s="24"/>
      <c r="G36" s="23"/>
      <c r="H36" s="58"/>
    </row>
    <row r="37" spans="2:8" s="25" customFormat="1" x14ac:dyDescent="0.25">
      <c r="B37" s="23"/>
      <c r="C37" s="23"/>
      <c r="D37" s="23"/>
      <c r="E37" s="23"/>
      <c r="F37" s="24"/>
      <c r="G37" s="23"/>
      <c r="H37" s="58"/>
    </row>
    <row r="38" spans="2:8" s="25" customFormat="1" x14ac:dyDescent="0.25">
      <c r="B38" s="23"/>
      <c r="C38" s="23"/>
      <c r="D38" s="23"/>
      <c r="E38" s="23"/>
      <c r="F38" s="24"/>
      <c r="G38" s="23"/>
      <c r="H38" s="58"/>
    </row>
    <row r="39" spans="2:8" s="25" customFormat="1" x14ac:dyDescent="0.25">
      <c r="B39" s="23"/>
      <c r="C39" s="23"/>
      <c r="D39" s="23"/>
      <c r="E39" s="23"/>
      <c r="F39" s="24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82" t="s">
        <v>108</v>
      </c>
      <c r="C41" s="83"/>
      <c r="D41" s="83"/>
      <c r="E41" s="83"/>
      <c r="F41" s="83"/>
      <c r="G41" s="83"/>
      <c r="H41" s="67">
        <f>SUM(H24:H40)</f>
        <v>0</v>
      </c>
    </row>
    <row r="42" spans="2:8" x14ac:dyDescent="0.25">
      <c r="B42" s="82" t="s">
        <v>106</v>
      </c>
      <c r="C42" s="83"/>
      <c r="D42" s="83"/>
      <c r="E42" s="83"/>
      <c r="F42" s="83"/>
      <c r="G42" s="83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formatRows="0" insertColumns="0" insertRows="0" deleteColumns="0" deleteRows="0" selectLockedCells="1"/>
  <mergeCells count="4">
    <mergeCell ref="B4:B5"/>
    <mergeCell ref="H3:H5"/>
    <mergeCell ref="C3:G3"/>
    <mergeCell ref="C4:G4"/>
  </mergeCells>
  <pageMargins left="0.7" right="0.7" top="0.75" bottom="0.75" header="0.3" footer="0.3"/>
  <pageSetup paperSize="9" scale="67" fitToHeight="0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43"/>
  <sheetViews>
    <sheetView topLeftCell="A16" workbookViewId="0">
      <selection activeCell="D48" sqref="D48"/>
    </sheetView>
  </sheetViews>
  <sheetFormatPr defaultRowHeight="15.75" x14ac:dyDescent="0.25"/>
  <cols>
    <col min="1" max="1" width="4.570312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8" x14ac:dyDescent="0.25">
      <c r="B1" s="3" t="s">
        <v>118</v>
      </c>
      <c r="C1" s="3"/>
    </row>
    <row r="3" spans="2:8" x14ac:dyDescent="0.25">
      <c r="B3" s="15"/>
      <c r="C3" s="182" t="s">
        <v>4</v>
      </c>
      <c r="D3" s="183"/>
      <c r="E3" s="183"/>
      <c r="F3" s="183"/>
      <c r="G3" s="184"/>
      <c r="H3" s="202" t="s">
        <v>9</v>
      </c>
    </row>
    <row r="4" spans="2:8" ht="15.75" customHeight="1" x14ac:dyDescent="0.25">
      <c r="B4" s="194" t="s">
        <v>1</v>
      </c>
      <c r="C4" s="185" t="s">
        <v>61</v>
      </c>
      <c r="D4" s="186"/>
      <c r="E4" s="186"/>
      <c r="F4" s="186"/>
      <c r="G4" s="187"/>
      <c r="H4" s="202"/>
    </row>
    <row r="5" spans="2:8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202"/>
    </row>
    <row r="6" spans="2:8" s="25" customFormat="1" x14ac:dyDescent="0.25">
      <c r="B6" s="23"/>
      <c r="C6" s="23"/>
      <c r="D6" s="23"/>
      <c r="E6" s="23"/>
      <c r="F6" s="24"/>
      <c r="G6" s="23"/>
      <c r="H6" s="58"/>
    </row>
    <row r="7" spans="2:8" s="25" customFormat="1" x14ac:dyDescent="0.25">
      <c r="B7" s="23"/>
      <c r="C7" s="23"/>
      <c r="D7" s="23"/>
      <c r="E7" s="23"/>
      <c r="F7" s="24"/>
      <c r="G7" s="23"/>
      <c r="H7" s="58"/>
    </row>
    <row r="8" spans="2:8" s="25" customFormat="1" x14ac:dyDescent="0.25">
      <c r="B8" s="23"/>
      <c r="C8" s="23"/>
      <c r="D8" s="23"/>
      <c r="E8" s="23"/>
      <c r="F8" s="24"/>
      <c r="G8" s="23"/>
      <c r="H8" s="58"/>
    </row>
    <row r="9" spans="2:8" s="25" customFormat="1" x14ac:dyDescent="0.25">
      <c r="B9" s="23"/>
      <c r="C9" s="23"/>
      <c r="D9" s="23"/>
      <c r="E9" s="23"/>
      <c r="F9" s="24"/>
      <c r="G9" s="23"/>
      <c r="H9" s="58"/>
    </row>
    <row r="10" spans="2:8" s="25" customFormat="1" x14ac:dyDescent="0.25">
      <c r="B10" s="23"/>
      <c r="C10" s="23"/>
      <c r="D10" s="23"/>
      <c r="E10" s="23"/>
      <c r="F10" s="24"/>
      <c r="G10" s="23"/>
      <c r="H10" s="58"/>
    </row>
    <row r="11" spans="2:8" s="25" customFormat="1" x14ac:dyDescent="0.25">
      <c r="B11" s="23"/>
      <c r="C11" s="23"/>
      <c r="D11" s="23"/>
      <c r="E11" s="23"/>
      <c r="F11" s="24"/>
      <c r="G11" s="23"/>
      <c r="H11" s="58"/>
    </row>
    <row r="12" spans="2:8" s="25" customFormat="1" x14ac:dyDescent="0.25">
      <c r="B12" s="23"/>
      <c r="C12" s="23"/>
      <c r="D12" s="23"/>
      <c r="E12" s="23"/>
      <c r="F12" s="24"/>
      <c r="G12" s="23"/>
      <c r="H12" s="58"/>
    </row>
    <row r="13" spans="2:8" s="25" customFormat="1" x14ac:dyDescent="0.25">
      <c r="B13" s="23"/>
      <c r="C13" s="23"/>
      <c r="D13" s="23"/>
      <c r="E13" s="23"/>
      <c r="F13" s="24"/>
      <c r="G13" s="23"/>
      <c r="H13" s="58"/>
    </row>
    <row r="14" spans="2:8" s="25" customFormat="1" x14ac:dyDescent="0.25">
      <c r="B14" s="23"/>
      <c r="C14" s="23"/>
      <c r="D14" s="23"/>
      <c r="E14" s="23"/>
      <c r="F14" s="24"/>
      <c r="G14" s="23"/>
      <c r="H14" s="58"/>
    </row>
    <row r="15" spans="2:8" s="25" customFormat="1" x14ac:dyDescent="0.25">
      <c r="B15" s="23"/>
      <c r="C15" s="23"/>
      <c r="D15" s="23"/>
      <c r="E15" s="23"/>
      <c r="F15" s="24"/>
      <c r="G15" s="23"/>
      <c r="H15" s="58"/>
    </row>
    <row r="16" spans="2:8" s="25" customFormat="1" x14ac:dyDescent="0.25">
      <c r="B16" s="23"/>
      <c r="C16" s="23"/>
      <c r="D16" s="23"/>
      <c r="E16" s="23"/>
      <c r="F16" s="24"/>
      <c r="G16" s="23"/>
      <c r="H16" s="58"/>
    </row>
    <row r="17" spans="2:8" s="25" customFormat="1" x14ac:dyDescent="0.25">
      <c r="B17" s="23"/>
      <c r="C17" s="23"/>
      <c r="D17" s="23"/>
      <c r="E17" s="23"/>
      <c r="F17" s="24"/>
      <c r="G17" s="23"/>
      <c r="H17" s="58"/>
    </row>
    <row r="18" spans="2:8" s="25" customFormat="1" x14ac:dyDescent="0.25">
      <c r="B18" s="23"/>
      <c r="C18" s="23"/>
      <c r="D18" s="23"/>
      <c r="E18" s="23"/>
      <c r="F18" s="24"/>
      <c r="G18" s="23"/>
      <c r="H18" s="58"/>
    </row>
    <row r="19" spans="2:8" s="25" customFormat="1" x14ac:dyDescent="0.25">
      <c r="B19" s="23"/>
      <c r="C19" s="23"/>
      <c r="D19" s="23"/>
      <c r="E19" s="23"/>
      <c r="F19" s="24"/>
      <c r="G19" s="23"/>
      <c r="H19" s="58"/>
    </row>
    <row r="20" spans="2:8" s="25" customFormat="1" x14ac:dyDescent="0.25">
      <c r="B20" s="23"/>
      <c r="C20" s="23"/>
      <c r="D20" s="23"/>
      <c r="E20" s="23"/>
      <c r="F20" s="24"/>
      <c r="G20" s="23"/>
      <c r="H20" s="58"/>
    </row>
    <row r="21" spans="2:8" s="25" customFormat="1" x14ac:dyDescent="0.25">
      <c r="B21" s="23"/>
      <c r="C21" s="23"/>
      <c r="D21" s="23"/>
      <c r="E21" s="23"/>
      <c r="F21" s="24"/>
      <c r="G21" s="23"/>
      <c r="H21" s="58"/>
    </row>
    <row r="22" spans="2:8" s="25" customFormat="1" x14ac:dyDescent="0.25">
      <c r="B22" s="23"/>
      <c r="C22" s="23"/>
      <c r="D22" s="23"/>
      <c r="E22" s="23"/>
      <c r="F22" s="24"/>
      <c r="G22" s="23"/>
      <c r="H22" s="58"/>
    </row>
    <row r="23" spans="2:8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</row>
    <row r="24" spans="2:8" s="25" customFormat="1" x14ac:dyDescent="0.25">
      <c r="B24" s="23"/>
      <c r="C24" s="23"/>
      <c r="D24" s="23"/>
      <c r="E24" s="23"/>
      <c r="F24" s="24"/>
      <c r="G24" s="23"/>
      <c r="H24" s="58"/>
    </row>
    <row r="25" spans="2:8" s="25" customFormat="1" x14ac:dyDescent="0.25">
      <c r="B25" s="23"/>
      <c r="C25" s="23"/>
      <c r="D25" s="23"/>
      <c r="E25" s="23"/>
      <c r="F25" s="24"/>
      <c r="G25" s="23"/>
      <c r="H25" s="58"/>
    </row>
    <row r="26" spans="2:8" s="25" customFormat="1" x14ac:dyDescent="0.25">
      <c r="B26" s="23"/>
      <c r="C26" s="23"/>
      <c r="D26" s="23"/>
      <c r="E26" s="23"/>
      <c r="F26" s="24"/>
      <c r="G26" s="23"/>
      <c r="H26" s="58"/>
    </row>
    <row r="27" spans="2:8" s="25" customFormat="1" x14ac:dyDescent="0.25">
      <c r="B27" s="23"/>
      <c r="C27" s="23"/>
      <c r="D27" s="23"/>
      <c r="E27" s="23"/>
      <c r="F27" s="24"/>
      <c r="G27" s="23"/>
      <c r="H27" s="58"/>
    </row>
    <row r="28" spans="2:8" s="25" customFormat="1" x14ac:dyDescent="0.25">
      <c r="B28" s="23"/>
      <c r="C28" s="23"/>
      <c r="D28" s="23"/>
      <c r="E28" s="23"/>
      <c r="F28" s="24"/>
      <c r="G28" s="23"/>
      <c r="H28" s="58"/>
    </row>
    <row r="29" spans="2:8" s="25" customFormat="1" x14ac:dyDescent="0.25">
      <c r="B29" s="23"/>
      <c r="C29" s="23"/>
      <c r="D29" s="23"/>
      <c r="E29" s="23"/>
      <c r="F29" s="24"/>
      <c r="G29" s="23"/>
      <c r="H29" s="58"/>
    </row>
    <row r="30" spans="2:8" s="25" customFormat="1" x14ac:dyDescent="0.25">
      <c r="B30" s="23"/>
      <c r="C30" s="23"/>
      <c r="D30" s="23"/>
      <c r="E30" s="23"/>
      <c r="F30" s="24"/>
      <c r="G30" s="23"/>
      <c r="H30" s="58"/>
    </row>
    <row r="31" spans="2:8" s="25" customFormat="1" x14ac:dyDescent="0.25">
      <c r="B31" s="23"/>
      <c r="C31" s="23"/>
      <c r="D31" s="23"/>
      <c r="E31" s="23"/>
      <c r="F31" s="24"/>
      <c r="G31" s="23"/>
      <c r="H31" s="58"/>
    </row>
    <row r="32" spans="2:8" s="25" customFormat="1" x14ac:dyDescent="0.25">
      <c r="B32" s="23"/>
      <c r="C32" s="23"/>
      <c r="D32" s="23"/>
      <c r="E32" s="23"/>
      <c r="F32" s="24"/>
      <c r="G32" s="23"/>
      <c r="H32" s="58"/>
    </row>
    <row r="33" spans="2:8" s="25" customFormat="1" x14ac:dyDescent="0.25">
      <c r="B33" s="23"/>
      <c r="C33" s="23"/>
      <c r="D33" s="23"/>
      <c r="E33" s="23"/>
      <c r="F33" s="24"/>
      <c r="G33" s="23"/>
      <c r="H33" s="58"/>
    </row>
    <row r="34" spans="2:8" s="25" customFormat="1" x14ac:dyDescent="0.25">
      <c r="B34" s="23"/>
      <c r="C34" s="23"/>
      <c r="D34" s="23"/>
      <c r="E34" s="23"/>
      <c r="F34" s="24"/>
      <c r="G34" s="23"/>
      <c r="H34" s="58"/>
    </row>
    <row r="35" spans="2:8" s="25" customFormat="1" x14ac:dyDescent="0.25">
      <c r="B35" s="23"/>
      <c r="C35" s="23"/>
      <c r="D35" s="23"/>
      <c r="E35" s="23"/>
      <c r="F35" s="24"/>
      <c r="G35" s="23"/>
      <c r="H35" s="58"/>
    </row>
    <row r="36" spans="2:8" s="25" customFormat="1" x14ac:dyDescent="0.25">
      <c r="B36" s="23"/>
      <c r="C36" s="23"/>
      <c r="D36" s="23"/>
      <c r="E36" s="23"/>
      <c r="F36" s="24"/>
      <c r="G36" s="23"/>
      <c r="H36" s="58"/>
    </row>
    <row r="37" spans="2:8" s="25" customFormat="1" x14ac:dyDescent="0.25">
      <c r="B37" s="23"/>
      <c r="C37" s="23"/>
      <c r="D37" s="23"/>
      <c r="E37" s="23"/>
      <c r="F37" s="24"/>
      <c r="G37" s="23"/>
      <c r="H37" s="58"/>
    </row>
    <row r="38" spans="2:8" s="25" customFormat="1" x14ac:dyDescent="0.25">
      <c r="B38" s="23"/>
      <c r="C38" s="23"/>
      <c r="D38" s="23"/>
      <c r="E38" s="23"/>
      <c r="F38" s="24"/>
      <c r="G38" s="23"/>
      <c r="H38" s="58"/>
    </row>
    <row r="39" spans="2:8" s="25" customFormat="1" x14ac:dyDescent="0.25">
      <c r="B39" s="23"/>
      <c r="C39" s="23"/>
      <c r="D39" s="23"/>
      <c r="E39" s="23"/>
      <c r="F39" s="24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82" t="s">
        <v>108</v>
      </c>
      <c r="C41" s="83"/>
      <c r="D41" s="83"/>
      <c r="E41" s="83"/>
      <c r="F41" s="83"/>
      <c r="G41" s="83"/>
      <c r="H41" s="67">
        <f>SUM(H24:H40)</f>
        <v>0</v>
      </c>
    </row>
    <row r="42" spans="2:8" x14ac:dyDescent="0.25">
      <c r="B42" s="82" t="s">
        <v>120</v>
      </c>
      <c r="C42" s="83"/>
      <c r="D42" s="83"/>
      <c r="E42" s="83"/>
      <c r="F42" s="83"/>
      <c r="G42" s="83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formatRows="0" insertColumns="0" insertRows="0" deleteColumns="0" deleteRows="0" selectLockedCells="1"/>
  <mergeCells count="4">
    <mergeCell ref="B4:B5"/>
    <mergeCell ref="H3:H5"/>
    <mergeCell ref="C3:G3"/>
    <mergeCell ref="C4:G4"/>
  </mergeCells>
  <pageMargins left="0.7" right="0.7" top="0.75" bottom="0.75" header="0.3" footer="0.3"/>
  <pageSetup paperSize="9" scale="67" fitToHeight="0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43"/>
  <sheetViews>
    <sheetView topLeftCell="A13" zoomScaleNormal="100" workbookViewId="0">
      <selection activeCell="B42" sqref="B42"/>
    </sheetView>
  </sheetViews>
  <sheetFormatPr defaultRowHeight="15.75" x14ac:dyDescent="0.25"/>
  <cols>
    <col min="1" max="1" width="2.570312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8" x14ac:dyDescent="0.25">
      <c r="B1" s="3" t="s">
        <v>94</v>
      </c>
      <c r="C1" s="3"/>
    </row>
    <row r="3" spans="2:8" x14ac:dyDescent="0.25">
      <c r="B3" s="15"/>
      <c r="C3" s="82" t="s">
        <v>4</v>
      </c>
      <c r="D3" s="83"/>
      <c r="E3" s="83"/>
      <c r="F3" s="83"/>
      <c r="G3" s="83"/>
      <c r="H3" s="191" t="s">
        <v>9</v>
      </c>
    </row>
    <row r="4" spans="2:8" ht="15.75" customHeight="1" x14ac:dyDescent="0.25">
      <c r="B4" s="194" t="s">
        <v>1</v>
      </c>
      <c r="C4" s="18" t="s">
        <v>61</v>
      </c>
      <c r="D4" s="86"/>
      <c r="E4" s="86"/>
      <c r="F4" s="86"/>
      <c r="G4" s="86"/>
      <c r="H4" s="192"/>
    </row>
    <row r="5" spans="2:8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193"/>
    </row>
    <row r="6" spans="2:8" s="25" customFormat="1" x14ac:dyDescent="0.25">
      <c r="B6" s="23"/>
      <c r="C6" s="23"/>
      <c r="D6" s="23"/>
      <c r="E6" s="23"/>
      <c r="F6" s="24"/>
      <c r="G6" s="23"/>
      <c r="H6" s="58"/>
    </row>
    <row r="7" spans="2:8" s="25" customFormat="1" x14ac:dyDescent="0.25">
      <c r="B7" s="23"/>
      <c r="C7" s="23"/>
      <c r="D7" s="23"/>
      <c r="E7" s="23"/>
      <c r="F7" s="24"/>
      <c r="G7" s="23"/>
      <c r="H7" s="58"/>
    </row>
    <row r="8" spans="2:8" s="25" customFormat="1" x14ac:dyDescent="0.25">
      <c r="B8" s="23"/>
      <c r="C8" s="23"/>
      <c r="D8" s="23"/>
      <c r="E8" s="23"/>
      <c r="F8" s="24"/>
      <c r="G8" s="23"/>
      <c r="H8" s="58"/>
    </row>
    <row r="9" spans="2:8" s="25" customFormat="1" x14ac:dyDescent="0.25">
      <c r="B9" s="23"/>
      <c r="C9" s="23"/>
      <c r="D9" s="23"/>
      <c r="E9" s="23"/>
      <c r="F9" s="24"/>
      <c r="G9" s="23"/>
      <c r="H9" s="58"/>
    </row>
    <row r="10" spans="2:8" s="25" customFormat="1" x14ac:dyDescent="0.25">
      <c r="B10" s="23"/>
      <c r="C10" s="23"/>
      <c r="D10" s="23"/>
      <c r="E10" s="23"/>
      <c r="F10" s="24"/>
      <c r="G10" s="23"/>
      <c r="H10" s="58"/>
    </row>
    <row r="11" spans="2:8" s="25" customFormat="1" x14ac:dyDescent="0.25">
      <c r="B11" s="23"/>
      <c r="C11" s="23"/>
      <c r="D11" s="23"/>
      <c r="E11" s="23"/>
      <c r="F11" s="24"/>
      <c r="G11" s="23"/>
      <c r="H11" s="58"/>
    </row>
    <row r="12" spans="2:8" s="25" customFormat="1" x14ac:dyDescent="0.25">
      <c r="B12" s="23"/>
      <c r="C12" s="23"/>
      <c r="D12" s="23"/>
      <c r="E12" s="23"/>
      <c r="F12" s="24"/>
      <c r="G12" s="23"/>
      <c r="H12" s="58"/>
    </row>
    <row r="13" spans="2:8" s="25" customFormat="1" x14ac:dyDescent="0.25">
      <c r="B13" s="23"/>
      <c r="C13" s="23"/>
      <c r="D13" s="23"/>
      <c r="E13" s="23"/>
      <c r="F13" s="24"/>
      <c r="G13" s="23"/>
      <c r="H13" s="58"/>
    </row>
    <row r="14" spans="2:8" s="25" customFormat="1" x14ac:dyDescent="0.25">
      <c r="B14" s="23"/>
      <c r="C14" s="23"/>
      <c r="D14" s="23"/>
      <c r="E14" s="23"/>
      <c r="F14" s="24"/>
      <c r="G14" s="23"/>
      <c r="H14" s="58"/>
    </row>
    <row r="15" spans="2:8" s="25" customFormat="1" x14ac:dyDescent="0.25">
      <c r="B15" s="23"/>
      <c r="C15" s="23"/>
      <c r="D15" s="23"/>
      <c r="E15" s="23"/>
      <c r="F15" s="24"/>
      <c r="G15" s="23"/>
      <c r="H15" s="58"/>
    </row>
    <row r="16" spans="2:8" s="25" customFormat="1" x14ac:dyDescent="0.25">
      <c r="B16" s="23"/>
      <c r="C16" s="23"/>
      <c r="D16" s="23"/>
      <c r="E16" s="23"/>
      <c r="F16" s="24"/>
      <c r="G16" s="23"/>
      <c r="H16" s="58"/>
    </row>
    <row r="17" spans="2:8" s="25" customFormat="1" x14ac:dyDescent="0.25">
      <c r="B17" s="23"/>
      <c r="C17" s="23"/>
      <c r="D17" s="23"/>
      <c r="E17" s="23"/>
      <c r="F17" s="24"/>
      <c r="G17" s="23"/>
      <c r="H17" s="58"/>
    </row>
    <row r="18" spans="2:8" s="25" customFormat="1" x14ac:dyDescent="0.25">
      <c r="B18" s="23"/>
      <c r="C18" s="23"/>
      <c r="D18" s="23"/>
      <c r="E18" s="23"/>
      <c r="F18" s="24"/>
      <c r="G18" s="23"/>
      <c r="H18" s="58"/>
    </row>
    <row r="19" spans="2:8" s="25" customFormat="1" x14ac:dyDescent="0.25">
      <c r="B19" s="23"/>
      <c r="C19" s="23"/>
      <c r="D19" s="23"/>
      <c r="E19" s="23"/>
      <c r="F19" s="24"/>
      <c r="G19" s="23"/>
      <c r="H19" s="58"/>
    </row>
    <row r="20" spans="2:8" s="25" customFormat="1" x14ac:dyDescent="0.25">
      <c r="B20" s="23"/>
      <c r="C20" s="23"/>
      <c r="D20" s="23"/>
      <c r="E20" s="23"/>
      <c r="F20" s="24"/>
      <c r="G20" s="23"/>
      <c r="H20" s="58"/>
    </row>
    <row r="21" spans="2:8" s="25" customFormat="1" x14ac:dyDescent="0.25">
      <c r="B21" s="23"/>
      <c r="C21" s="23"/>
      <c r="D21" s="23"/>
      <c r="E21" s="23"/>
      <c r="F21" s="24"/>
      <c r="G21" s="23"/>
      <c r="H21" s="58"/>
    </row>
    <row r="22" spans="2:8" s="25" customFormat="1" x14ac:dyDescent="0.25">
      <c r="B22" s="23"/>
      <c r="C22" s="23"/>
      <c r="D22" s="23"/>
      <c r="E22" s="23"/>
      <c r="F22" s="24"/>
      <c r="G22" s="23"/>
      <c r="H22" s="58"/>
    </row>
    <row r="23" spans="2:8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</row>
    <row r="24" spans="2:8" s="25" customFormat="1" x14ac:dyDescent="0.25">
      <c r="B24" s="23"/>
      <c r="C24" s="23"/>
      <c r="D24" s="23"/>
      <c r="E24" s="23"/>
      <c r="F24" s="24"/>
      <c r="G24" s="23"/>
      <c r="H24" s="58"/>
    </row>
    <row r="25" spans="2:8" s="25" customFormat="1" x14ac:dyDescent="0.25">
      <c r="B25" s="23"/>
      <c r="C25" s="23"/>
      <c r="D25" s="23"/>
      <c r="E25" s="23"/>
      <c r="F25" s="24"/>
      <c r="G25" s="23"/>
      <c r="H25" s="58"/>
    </row>
    <row r="26" spans="2:8" s="25" customFormat="1" x14ac:dyDescent="0.25">
      <c r="B26" s="23"/>
      <c r="C26" s="23"/>
      <c r="D26" s="23"/>
      <c r="E26" s="23"/>
      <c r="F26" s="24"/>
      <c r="G26" s="23"/>
      <c r="H26" s="58"/>
    </row>
    <row r="27" spans="2:8" s="25" customFormat="1" x14ac:dyDescent="0.25">
      <c r="B27" s="23"/>
      <c r="C27" s="23"/>
      <c r="D27" s="23"/>
      <c r="E27" s="23"/>
      <c r="F27" s="24"/>
      <c r="G27" s="23"/>
      <c r="H27" s="58"/>
    </row>
    <row r="28" spans="2:8" s="25" customFormat="1" x14ac:dyDescent="0.25">
      <c r="B28" s="23"/>
      <c r="C28" s="23"/>
      <c r="D28" s="23"/>
      <c r="E28" s="23"/>
      <c r="F28" s="24"/>
      <c r="G28" s="23"/>
      <c r="H28" s="58"/>
    </row>
    <row r="29" spans="2:8" s="25" customFormat="1" x14ac:dyDescent="0.25">
      <c r="B29" s="23"/>
      <c r="C29" s="23"/>
      <c r="D29" s="23"/>
      <c r="E29" s="23"/>
      <c r="F29" s="24"/>
      <c r="G29" s="23"/>
      <c r="H29" s="58"/>
    </row>
    <row r="30" spans="2:8" s="25" customFormat="1" x14ac:dyDescent="0.25">
      <c r="B30" s="23"/>
      <c r="C30" s="23"/>
      <c r="D30" s="23"/>
      <c r="E30" s="23"/>
      <c r="F30" s="24"/>
      <c r="G30" s="23"/>
      <c r="H30" s="58"/>
    </row>
    <row r="31" spans="2:8" s="25" customFormat="1" x14ac:dyDescent="0.25">
      <c r="B31" s="23"/>
      <c r="C31" s="23"/>
      <c r="D31" s="23"/>
      <c r="E31" s="23"/>
      <c r="F31" s="24"/>
      <c r="G31" s="23"/>
      <c r="H31" s="58"/>
    </row>
    <row r="32" spans="2:8" s="25" customFormat="1" x14ac:dyDescent="0.25">
      <c r="B32" s="23"/>
      <c r="C32" s="23"/>
      <c r="D32" s="23"/>
      <c r="E32" s="23"/>
      <c r="F32" s="24"/>
      <c r="G32" s="23"/>
      <c r="H32" s="58"/>
    </row>
    <row r="33" spans="2:8" s="25" customFormat="1" x14ac:dyDescent="0.25">
      <c r="B33" s="23"/>
      <c r="C33" s="23"/>
      <c r="D33" s="23"/>
      <c r="E33" s="23"/>
      <c r="F33" s="24"/>
      <c r="G33" s="23"/>
      <c r="H33" s="58"/>
    </row>
    <row r="34" spans="2:8" s="25" customFormat="1" x14ac:dyDescent="0.25">
      <c r="B34" s="23"/>
      <c r="C34" s="23"/>
      <c r="D34" s="23"/>
      <c r="E34" s="23"/>
      <c r="F34" s="24"/>
      <c r="G34" s="23"/>
      <c r="H34" s="58"/>
    </row>
    <row r="35" spans="2:8" s="25" customFormat="1" x14ac:dyDescent="0.25">
      <c r="B35" s="23"/>
      <c r="C35" s="23"/>
      <c r="D35" s="23"/>
      <c r="E35" s="23"/>
      <c r="F35" s="24"/>
      <c r="G35" s="23"/>
      <c r="H35" s="58"/>
    </row>
    <row r="36" spans="2:8" s="25" customFormat="1" x14ac:dyDescent="0.25">
      <c r="B36" s="23"/>
      <c r="C36" s="23"/>
      <c r="D36" s="23"/>
      <c r="E36" s="23"/>
      <c r="F36" s="24"/>
      <c r="G36" s="23"/>
      <c r="H36" s="58"/>
    </row>
    <row r="37" spans="2:8" s="25" customFormat="1" x14ac:dyDescent="0.25">
      <c r="B37" s="23"/>
      <c r="C37" s="23"/>
      <c r="D37" s="23"/>
      <c r="E37" s="23"/>
      <c r="F37" s="24"/>
      <c r="G37" s="23"/>
      <c r="H37" s="58"/>
    </row>
    <row r="38" spans="2:8" s="25" customFormat="1" x14ac:dyDescent="0.25">
      <c r="B38" s="23"/>
      <c r="C38" s="23"/>
      <c r="D38" s="23"/>
      <c r="E38" s="23"/>
      <c r="F38" s="24"/>
      <c r="G38" s="23"/>
      <c r="H38" s="58"/>
    </row>
    <row r="39" spans="2:8" s="25" customFormat="1" x14ac:dyDescent="0.25">
      <c r="B39" s="23"/>
      <c r="C39" s="23"/>
      <c r="D39" s="23"/>
      <c r="E39" s="23"/>
      <c r="F39" s="24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82" t="s">
        <v>108</v>
      </c>
      <c r="C41" s="83"/>
      <c r="D41" s="83"/>
      <c r="E41" s="83"/>
      <c r="F41" s="83"/>
      <c r="G41" s="83"/>
      <c r="H41" s="67">
        <f>SUM(H24:H40)</f>
        <v>0</v>
      </c>
    </row>
    <row r="42" spans="2:8" x14ac:dyDescent="0.25">
      <c r="B42" s="82" t="s">
        <v>68</v>
      </c>
      <c r="C42" s="83"/>
      <c r="D42" s="83"/>
      <c r="E42" s="83"/>
      <c r="F42" s="83"/>
      <c r="G42" s="83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formatRows="0" insertColumns="0" insertRows="0" deleteColumns="0" deleteRows="0" selectLockedCells="1"/>
  <mergeCells count="2">
    <mergeCell ref="B4:B5"/>
    <mergeCell ref="H3:H5"/>
  </mergeCells>
  <pageMargins left="0.7" right="0.7" top="0.75" bottom="0.75" header="0.3" footer="0.3"/>
  <pageSetup paperSize="9" scale="68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</vt:i4>
      </vt:variant>
    </vt:vector>
  </HeadingPairs>
  <TitlesOfParts>
    <vt:vector size="14" baseType="lpstr">
      <vt:lpstr>Eelarve</vt:lpstr>
      <vt:lpstr>Maksetaotlus</vt:lpstr>
      <vt:lpstr>KULUARUANDE KOOND</vt:lpstr>
      <vt:lpstr>1. Tööjõukulud</vt:lpstr>
      <vt:lpstr>2. Sõidu-ja lähetuskulud</vt:lpstr>
      <vt:lpstr>3. Seadmed, varust, IKT</vt:lpstr>
      <vt:lpstr>4. Kinnisvara</vt:lpstr>
      <vt:lpstr> 5. Avalikustamise kulud</vt:lpstr>
      <vt:lpstr>6. Muud otsesed kulud</vt:lpstr>
      <vt:lpstr>Nähtamatu leht</vt:lpstr>
      <vt:lpstr>Kinnituskiri</vt:lpstr>
      <vt:lpstr>Projekti_valdkond</vt:lpstr>
      <vt:lpstr>Valdkond</vt:lpstr>
      <vt:lpstr>Ühik</vt:lpstr>
    </vt:vector>
  </TitlesOfParts>
  <Company>SMIT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Aigi Kasvand</dc:creator>
  <cp:lastModifiedBy>Aivi Kuivonen</cp:lastModifiedBy>
  <cp:lastPrinted>2015-03-09T14:28:19Z</cp:lastPrinted>
  <dcterms:created xsi:type="dcterms:W3CDTF">2014-06-17T10:19:13Z</dcterms:created>
  <dcterms:modified xsi:type="dcterms:W3CDTF">2018-11-12T14:55:17Z</dcterms:modified>
</cp:coreProperties>
</file>