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6"/>
  <workbookPr/>
  <mc:AlternateContent xmlns:mc="http://schemas.openxmlformats.org/markup-compatibility/2006">
    <mc:Choice Requires="x15">
      <x15ac:absPath xmlns:x15ac="http://schemas.microsoft.com/office/spreadsheetml/2010/11/ac" url="C:\Users\maret.valja\OneDrive - KOV IT\Documents\TUR 2020\Aruanne SIMi\"/>
    </mc:Choice>
  </mc:AlternateContent>
  <xr:revisionPtr revIDLastSave="4" documentId="11_B4C8D21062EA1FE20D647A46471D89781B83DEB7" xr6:coauthVersionLast="36" xr6:coauthVersionMax="36" xr10:uidLastSave="{16DF354B-7252-44FE-A893-8DF321DE1284}"/>
  <bookViews>
    <workbookView xWindow="0" yWindow="0" windowWidth="28800" windowHeight="12450" xr2:uid="{00000000-000D-0000-FFFF-FFFF00000000}"/>
  </bookViews>
  <sheets>
    <sheet name="1. Statistilised näitajad" sheetId="1" r:id="rId1"/>
    <sheet name="2. Tagasiside" sheetId="2" r:id="rId2"/>
    <sheet name="3. Toetust saanud projektid" sheetId="3" r:id="rId3"/>
    <sheet name="4. MARO elluviidavad tegevused" sheetId="5" r:id="rId4"/>
    <sheet name="5. Toetuse saajate aruanded" sheetId="4"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4" l="1"/>
  <c r="F17" i="4"/>
  <c r="F16" i="4"/>
  <c r="F15" i="4"/>
  <c r="F14" i="4"/>
  <c r="F13" i="4"/>
  <c r="F12" i="4"/>
  <c r="F11" i="4"/>
  <c r="F10" i="4"/>
  <c r="F9" i="4"/>
  <c r="F8" i="4"/>
  <c r="F7" i="4"/>
  <c r="D16" i="3" l="1"/>
  <c r="E10" i="5" l="1"/>
  <c r="D10" i="5"/>
</calcChain>
</file>

<file path=xl/sharedStrings.xml><?xml version="1.0" encoding="utf-8"?>
<sst xmlns="http://schemas.openxmlformats.org/spreadsheetml/2006/main" count="128" uniqueCount="105">
  <si>
    <t>Esitatud taotluste arv</t>
  </si>
  <si>
    <t xml:space="preserve">Esitatud taotluste taotlussumma </t>
  </si>
  <si>
    <t>Toetatud projektide arv</t>
  </si>
  <si>
    <t xml:space="preserve">Toetatud projektide toetussumma  </t>
  </si>
  <si>
    <t>Hindamisele läinud projektide arv</t>
  </si>
  <si>
    <t>1. Kinnitatud aruannete arv</t>
  </si>
  <si>
    <t xml:space="preserve">4. Aruande esitanud projektidelt tagasinõutud summa </t>
  </si>
  <si>
    <t>2. Kinnitamata/esitamata aruannete arv</t>
  </si>
  <si>
    <t>Tagasiside</t>
  </si>
  <si>
    <t>Toetuse saaja</t>
  </si>
  <si>
    <t>Projekti nimi</t>
  </si>
  <si>
    <t>Toetuse summa</t>
  </si>
  <si>
    <t>Toetatavad tegevused</t>
  </si>
  <si>
    <t>leping</t>
  </si>
  <si>
    <t>Taotleja</t>
  </si>
  <si>
    <t>Projekti kestvus</t>
  </si>
  <si>
    <t>Aruande esitamine</t>
  </si>
  <si>
    <t>alguskuupäev</t>
  </si>
  <si>
    <t>lõppkuupäev</t>
  </si>
  <si>
    <t>lõpparuande kuupäev</t>
  </si>
  <si>
    <t>lõpparuande laekumise kuupäev</t>
  </si>
  <si>
    <t>aruande kinnitamise kuupäev</t>
  </si>
  <si>
    <t>Toetuse summa lepingu järgi</t>
  </si>
  <si>
    <t>Heaks kiidetud toetuse summa</t>
  </si>
  <si>
    <t>Tagasi küsitud/nõutud toetuse summa</t>
  </si>
  <si>
    <t>Tagasi laekunud toetuse summa</t>
  </si>
  <si>
    <t>Tagasi laekumata toetuse summa</t>
  </si>
  <si>
    <t xml:space="preserve">Põhjendus, miks projekti aruanne on kinnitamata. </t>
  </si>
  <si>
    <t>esitada pärast toetuste määramist</t>
  </si>
  <si>
    <t>esitada pärast toetuse saajate aruannete kinnitamist</t>
  </si>
  <si>
    <r>
      <rPr>
        <b/>
        <sz val="11"/>
        <color theme="1"/>
        <rFont val="Times New Roman"/>
        <family val="1"/>
        <charset val="186"/>
      </rPr>
      <t>Taotluste menetlemise protsessi kokkuvõte.</t>
    </r>
    <r>
      <rPr>
        <sz val="11"/>
        <color theme="1"/>
        <rFont val="Times New Roman"/>
        <family val="1"/>
        <charset val="186"/>
      </rPr>
      <t xml:space="preserve"> Kui palju oli nõuetele mittevastavaid taotlusi? Millised olid põhilised vead? Milliste vigade parandamiseks andsite taotlejale täiendava tähtaja? Kas esitati vaideid ja kui esitati, kuidas need lahendati? Kuidas sujus taotluste hindamine ja hindamiskomisjoni koosolekute läbiviimine? Kas ja milliseid probleeme/küsimusi tekkis hindajatel? Kas ja kuidas andsite toetust mitte saanud taotlejatele tagasisidet taotluses olnud sisuliste puuduste kohta? Järeldused taotluste menetlemisprotsessi täiustamiseks.</t>
    </r>
    <r>
      <rPr>
        <b/>
        <sz val="11"/>
        <color rgb="FFFF0000"/>
        <rFont val="Times New Roman"/>
        <family val="1"/>
        <charset val="186"/>
      </rPr>
      <t xml:space="preserve"> (täita pärast taotluste menetlemist ja otsustamist)</t>
    </r>
  </si>
  <si>
    <r>
      <rPr>
        <b/>
        <sz val="11"/>
        <color theme="1"/>
        <rFont val="Times New Roman"/>
        <family val="1"/>
        <charset val="186"/>
      </rPr>
      <t>Kokkuvõte projektide elluviimise järelvalve- ja kontrollsüsteemist</t>
    </r>
    <r>
      <rPr>
        <sz val="11"/>
        <color theme="1"/>
        <rFont val="Times New Roman"/>
        <family val="1"/>
        <charset val="186"/>
      </rPr>
      <t xml:space="preserve">. Kas ja milliseid probleeme kerkis esile projektide elluviimisel? Kuidas on aruannete kontrollimine korraldatud?   Kas teostasite ka toetusesaajate kohapealset kontrolli? Milliseid järeldusi võib teha aruannete kontrollimise põhjal projektide elluviimise kohta? Järeldused edasiseks projektide elluviimise järelvalve- ja kontrollisüsteemi täiustamiseks. </t>
    </r>
    <r>
      <rPr>
        <b/>
        <sz val="11"/>
        <color rgb="FFFF0000"/>
        <rFont val="Times New Roman"/>
        <family val="1"/>
        <charset val="186"/>
      </rPr>
      <t>(täita jooksvalt projektide elluviimise ajal ja hiljemalt toetuse saajate aruannete esitamise ajaks)</t>
    </r>
  </si>
  <si>
    <t>Täita toetuste saajate otsustamise järel</t>
  </si>
  <si>
    <t>Toetuse saajate aruannete kinnitamine</t>
  </si>
  <si>
    <t>Täita jooksvalt aruannete laekumisel, läbivaatamisel ja kinnitamisel</t>
  </si>
  <si>
    <t>Jagamata jäänud toetusvooru vahendid</t>
  </si>
  <si>
    <r>
      <rPr>
        <b/>
        <sz val="11"/>
        <color theme="1"/>
        <rFont val="Times New Roman"/>
        <family val="1"/>
        <charset val="186"/>
      </rPr>
      <t xml:space="preserve">Hinnang toetusvooru eesmärkide saavutamisel. </t>
    </r>
    <r>
      <rPr>
        <sz val="11"/>
        <color theme="1"/>
        <rFont val="Times New Roman"/>
        <family val="1"/>
        <charset val="186"/>
      </rPr>
      <t xml:space="preserve">Millise tagasiside toetusvoorule on andnud toetusesaajad? Millised on head näited ja edulood maakonnas? Kas elluviidud projektide tulemused vastasid toetusvooru eesmärgile? </t>
    </r>
    <r>
      <rPr>
        <b/>
        <sz val="11"/>
        <color rgb="FFFF0000"/>
        <rFont val="Times New Roman"/>
        <family val="1"/>
        <charset val="186"/>
      </rPr>
      <t>(täita projektide elluviimise järel esitatava aruandega)</t>
    </r>
  </si>
  <si>
    <t>I</t>
  </si>
  <si>
    <t>II</t>
  </si>
  <si>
    <t>1.</t>
  </si>
  <si>
    <t>2.</t>
  </si>
  <si>
    <t>3.</t>
  </si>
  <si>
    <t>4.</t>
  </si>
  <si>
    <t>5.</t>
  </si>
  <si>
    <r>
      <t xml:space="preserve">Aruande esitaja: </t>
    </r>
    <r>
      <rPr>
        <i/>
        <sz val="8"/>
        <color theme="1"/>
        <rFont val="Calibri"/>
        <family val="2"/>
        <charset val="186"/>
        <scheme val="minor"/>
      </rPr>
      <t>(nimi, ametikoht, organisatsioon)</t>
    </r>
  </si>
  <si>
    <t>Maakonna aruanne toetusprogrammi elluviimise kohta, sealhulgas esmalt toetuse määramise otsuste kohta ning toetatavate tegevuste elluviimise järel koondaruande toetusvooru tulemustest.</t>
  </si>
  <si>
    <t>5. Toetusprogrammi jääk</t>
  </si>
  <si>
    <t>maakonnale eraldatud summa</t>
  </si>
  <si>
    <t>ise elluviidavate tegevuste summa</t>
  </si>
  <si>
    <r>
      <t xml:space="preserve">Ettepanekud toetusprogrammi tulemuslikumaks rakendamiseks. </t>
    </r>
    <r>
      <rPr>
        <b/>
        <sz val="11"/>
        <color rgb="FFFF0000"/>
        <rFont val="Times New Roman"/>
        <family val="1"/>
        <charset val="186"/>
      </rPr>
      <t>(täita taotluste hindamise ja otsustamise järel, täiendada projektide ja MARO poolt tegevuste elluviimise järel esitatava aruandega)</t>
    </r>
  </si>
  <si>
    <r>
      <rPr>
        <b/>
        <sz val="11"/>
        <color theme="1"/>
        <rFont val="Times New Roman"/>
        <family val="1"/>
        <charset val="186"/>
      </rPr>
      <t>Toetusprogrammi sh taotlusvooru rakendamise ettevalmistamine, avamine.</t>
    </r>
    <r>
      <rPr>
        <sz val="11"/>
        <color theme="1"/>
        <rFont val="Times New Roman"/>
        <family val="1"/>
        <charset val="186"/>
      </rPr>
      <t xml:space="preserve"> Taotlejate nõustamine - kuidas korraldasite? Milliseid küsimusi taotlejad enne taotluste esitamist esitasid? Kas ja millistele küsimustele vastamine oli keeruline? Kui palju ja milliste teemadega suunasite taotlejaid MAK MTÜ konsultantide juurde? Ise elluviidavate tegevuste kavandamise ja elluviimine. Järeldused järgmiste toetusvoorude ettevalmistamiseks.</t>
    </r>
    <r>
      <rPr>
        <sz val="11"/>
        <color rgb="FFFF0000"/>
        <rFont val="Times New Roman"/>
        <family val="1"/>
        <charset val="186"/>
      </rPr>
      <t xml:space="preserve"> </t>
    </r>
    <r>
      <rPr>
        <b/>
        <sz val="11"/>
        <color rgb="FFFF0000"/>
        <rFont val="Times New Roman"/>
        <family val="1"/>
        <charset val="186"/>
      </rPr>
      <t>(täita pärast taotluse esitamise tähtaega)</t>
    </r>
  </si>
  <si>
    <t>3. Projektide maakonna poolt heakskiidetud kulusumma  kokku</t>
  </si>
  <si>
    <r>
      <t>kulud</t>
    </r>
    <r>
      <rPr>
        <sz val="8"/>
        <color theme="1"/>
        <rFont val="Calibri"/>
        <family val="2"/>
        <charset val="186"/>
        <scheme val="minor"/>
      </rPr>
      <t xml:space="preserve"> (plaanitud)</t>
    </r>
  </si>
  <si>
    <r>
      <t xml:space="preserve">tegevus                                                                </t>
    </r>
    <r>
      <rPr>
        <sz val="8"/>
        <color theme="1"/>
        <rFont val="Calibri"/>
        <family val="2"/>
        <charset val="186"/>
        <scheme val="minor"/>
      </rPr>
      <t>(vastavalt tegevuskavale, täita pärast kooskõlastamist SIMiga)</t>
    </r>
  </si>
  <si>
    <r>
      <t xml:space="preserve">kulud    </t>
    </r>
    <r>
      <rPr>
        <sz val="8"/>
        <color theme="1"/>
        <rFont val="Calibri"/>
        <family val="2"/>
        <charset val="186"/>
        <scheme val="minor"/>
      </rPr>
      <t>(täituvus)</t>
    </r>
  </si>
  <si>
    <r>
      <t xml:space="preserve">tulemus                                                      </t>
    </r>
    <r>
      <rPr>
        <sz val="8"/>
        <color theme="1"/>
        <rFont val="Calibri"/>
        <family val="2"/>
        <charset val="186"/>
        <scheme val="minor"/>
      </rPr>
      <t>(tegevuskava täitmine sh põhjendused ja selgitused; täita pärast tegevuste elluviimist)</t>
    </r>
  </si>
  <si>
    <t>HARJU MAAKOND</t>
  </si>
  <si>
    <t>2020. aasta toetusprogramm</t>
  </si>
  <si>
    <t>2019. aasta toetusvooru projekti tagastatud toetus</t>
  </si>
  <si>
    <t>Rootsi-Kallavere Küla Selts MTÜ</t>
  </si>
  <si>
    <t>Rootsi-Kallavere külamuuseumi valvekaamerate soetamine ja paigaldus</t>
  </si>
  <si>
    <t>Vääna Jõesuu Külaselts MTÜ</t>
  </si>
  <si>
    <t>Vääna-Jõesuu külaplatsi videovalve</t>
  </si>
  <si>
    <t>Salmistu Paadimees MTÜ</t>
  </si>
  <si>
    <t>Salmistu merepääste AIS süsteem ja varustuskastid</t>
  </si>
  <si>
    <t>Pärispea Vabatahtlike Päästeselts MTÜ</t>
  </si>
  <si>
    <t>Paadiveo treileri soetamine Pärispea vabatahtlikele merepäästjatele</t>
  </si>
  <si>
    <t>Lootuse Küla Päästeselts MTÜ</t>
  </si>
  <si>
    <t>Kütuse mahuti soetamine Saue valla kogukonna turvalisuse tõstmiseks</t>
  </si>
  <si>
    <t>Juminda Poolsaare Selts MTÜ</t>
  </si>
  <si>
    <t>Päästjate isikukaitsevahendid</t>
  </si>
  <si>
    <t>Haljava Külaselts MTÜ</t>
  </si>
  <si>
    <t>Haljava küla kogukondliku turvalisuse tõstmine</t>
  </si>
  <si>
    <t>Eesti Abipolitseinike Kogu MTÜ</t>
  </si>
  <si>
    <t>Vabatahtlike turvataktikalise kvaliteedi tõstmine</t>
  </si>
  <si>
    <t>Alansi Vabatahtlik Päästeselts MTÜ</t>
  </si>
  <si>
    <t>Alansi VPK valmisolek elektrikatkestusteks</t>
  </si>
  <si>
    <t>Kaberneeme Klubi MTÜ</t>
  </si>
  <si>
    <t>Kaberneeme päästevarustus 2020</t>
  </si>
  <si>
    <t>Rätla Külaselts MTÜ</t>
  </si>
  <si>
    <t>Raasiku valla külakogukondade valmisolek kriisiolukorras adekvaatseks reageerimiseks</t>
  </si>
  <si>
    <t>Turvalisuse tagamine, vandalismi ja varguste ennetamine muuseumi territooriumil ja lähiümbruses.</t>
  </si>
  <si>
    <t>Külaplatsi varustamine videovalvesüsteemiga vandaalitsemise ja inventari rikkumise vähendamiseks avalikul territooriumil.</t>
  </si>
  <si>
    <t>Päästeoperatsioonide juhtimise parandamine ja vabatahtliku merepääste kiirem ja ohutum tagamine.</t>
  </si>
  <si>
    <t>Pärispea vabatahlikele merepäästjatele operatiivpaadi mobiilsuse ja kuluefektiivsuse tagamine.</t>
  </si>
  <si>
    <t>Kiire ja soodsama tankimise tagamine päästeautodele, mis teenindavad kogukonda turvalisuse huvides. Kriisiolukorras on kogukonnal olemas piisav kütusevaru.</t>
  </si>
  <si>
    <t>Piirkonnas turvalise elukeskkonna ja nõuetele vastava ning kvaliteetse merepäästeteenuse tagamine.</t>
  </si>
  <si>
    <t>Elektrikatkestuste korral küla kriitlisele taristule elektrienergia esmavajaduse tagamine.</t>
  </si>
  <si>
    <t>Harjumaa vabaahtlike abipolitseinike ja nende kandidaatide oskuste arendamine ja täiendamine turvataktika ja enesekaitse valdkonnas.</t>
  </si>
  <si>
    <t>Piirkonna külade esmavajaliku elektrienergia olemasolu tagamine elektrienergiaga varustamise häirete korral.</t>
  </si>
  <si>
    <t>Kogukonnale  päästekaatriga pakutava päästeteenuse kvaliteedi parandamine, kiiremaks ja efektiivsemaks muutmine.</t>
  </si>
  <si>
    <t>Külakogukondade esindajate  koolitamine valmisolekuks kriisiolukordades adekvaatseks reageerimiseks.</t>
  </si>
  <si>
    <t>Kokku:</t>
  </si>
  <si>
    <t>8-7/</t>
  </si>
  <si>
    <t>8-7/3-2</t>
  </si>
  <si>
    <t>8-2-7/5-2</t>
  </si>
  <si>
    <t>8-7/6-2</t>
  </si>
  <si>
    <t>8-7/8-2</t>
  </si>
  <si>
    <t>8-7/10-2</t>
  </si>
  <si>
    <t>8-7/11-2</t>
  </si>
  <si>
    <t>8-7/16-2</t>
  </si>
  <si>
    <t>8-7/17-2</t>
  </si>
  <si>
    <t>8-7/19-2</t>
  </si>
  <si>
    <t>8-7/12-2</t>
  </si>
  <si>
    <t>8-7/14-2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</si>
</sst>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quot;_-;\-* #,##0.00\ &quot;€&quot;_-;_-* &quot;-&quot;??\ &quot;€&quot;_-;_-@_-"/>
    <numFmt numFmtId="164" formatCode="dd/mm/yy"/>
  </numFmts>
  <fonts count="16" x14ac:knownFonts="1">
    <font>
      <sz val="11"/>
      <color theme="1"/>
      <name val="Calibri"/>
      <family val="2"/>
      <charset val="186"/>
      <scheme val="minor"/>
    </font>
    <font>
      <b/>
      <sz val="11"/>
      <color theme="1"/>
      <name val="Calibri"/>
      <family val="2"/>
      <charset val="186"/>
      <scheme val="minor"/>
    </font>
    <font>
      <i/>
      <sz val="11"/>
      <color theme="1"/>
      <name val="Calibri"/>
      <family val="2"/>
      <charset val="186"/>
      <scheme val="minor"/>
    </font>
    <font>
      <sz val="11"/>
      <color theme="1"/>
      <name val="Times New Roman"/>
      <family val="1"/>
      <charset val="186"/>
    </font>
    <font>
      <b/>
      <sz val="11"/>
      <color theme="1"/>
      <name val="Times New Roman"/>
      <family val="1"/>
      <charset val="186"/>
    </font>
    <font>
      <sz val="10"/>
      <name val="Arial"/>
      <family val="2"/>
      <charset val="186"/>
    </font>
    <font>
      <sz val="10"/>
      <name val="Times New Roman"/>
      <family val="1"/>
      <charset val="186"/>
    </font>
    <font>
      <sz val="10"/>
      <color theme="1"/>
      <name val="Times New Roman"/>
      <family val="1"/>
      <charset val="186"/>
    </font>
    <font>
      <sz val="11"/>
      <color theme="1"/>
      <name val="Calibri"/>
      <family val="2"/>
      <charset val="186"/>
      <scheme val="minor"/>
    </font>
    <font>
      <sz val="11"/>
      <color rgb="FFFF0000"/>
      <name val="Times New Roman"/>
      <family val="1"/>
      <charset val="186"/>
    </font>
    <font>
      <b/>
      <sz val="11"/>
      <color rgb="FFFF0000"/>
      <name val="Times New Roman"/>
      <family val="1"/>
      <charset val="186"/>
    </font>
    <font>
      <sz val="14"/>
      <color theme="1"/>
      <name val="Calibri"/>
      <family val="2"/>
      <charset val="186"/>
      <scheme val="minor"/>
    </font>
    <font>
      <i/>
      <sz val="8"/>
      <color theme="1"/>
      <name val="Calibri"/>
      <family val="2"/>
      <charset val="186"/>
      <scheme val="minor"/>
    </font>
    <font>
      <sz val="8"/>
      <color theme="1"/>
      <name val="Calibri"/>
      <family val="2"/>
      <charset val="186"/>
      <scheme val="minor"/>
    </font>
    <font>
      <sz val="10"/>
      <name val="Times New Roman"/>
      <family val="1"/>
    </font>
    <font>
      <sz val="11"/>
      <name val="Times New Roman"/>
      <family val="1"/>
      <charset val="186"/>
    </font>
  </fonts>
  <fills count="6">
    <fill>
      <patternFill patternType="none"/>
    </fill>
    <fill>
      <patternFill patternType="gray125"/>
    </fill>
    <fill>
      <patternFill patternType="solid">
        <fgColor rgb="FF99FFCC"/>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theme="0"/>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s>
  <cellStyleXfs count="3">
    <xf numFmtId="0" fontId="0" fillId="0" borderId="0"/>
    <xf numFmtId="0" fontId="5" fillId="0" borderId="0"/>
    <xf numFmtId="44" fontId="8" fillId="0" borderId="0" applyFont="0" applyFill="0" applyBorder="0" applyAlignment="0" applyProtection="0"/>
  </cellStyleXfs>
  <cellXfs count="49">
    <xf numFmtId="0" fontId="0" fillId="0" borderId="0" xfId="0"/>
    <xf numFmtId="0" fontId="2" fillId="0" borderId="0" xfId="0" applyFont="1"/>
    <xf numFmtId="0" fontId="0" fillId="0" borderId="1" xfId="0" applyBorder="1"/>
    <xf numFmtId="0" fontId="0" fillId="0" borderId="1" xfId="0" applyBorder="1" applyAlignment="1">
      <alignment wrapText="1"/>
    </xf>
    <xf numFmtId="0" fontId="0" fillId="0" borderId="1" xfId="0" applyBorder="1" applyAlignment="1">
      <alignment vertical="top" wrapText="1"/>
    </xf>
    <xf numFmtId="0" fontId="1" fillId="0" borderId="0" xfId="0" applyFont="1"/>
    <xf numFmtId="0" fontId="3" fillId="0" borderId="1" xfId="0" applyFont="1" applyBorder="1" applyAlignment="1">
      <alignment vertical="center" wrapText="1"/>
    </xf>
    <xf numFmtId="0" fontId="3" fillId="0" borderId="1" xfId="0" applyFont="1" applyBorder="1" applyAlignment="1">
      <alignment vertical="top"/>
    </xf>
    <xf numFmtId="0" fontId="0" fillId="0" borderId="1" xfId="0" applyBorder="1" applyAlignment="1">
      <alignment vertical="top"/>
    </xf>
    <xf numFmtId="0" fontId="3" fillId="0" borderId="1" xfId="0" applyFont="1" applyBorder="1" applyAlignment="1">
      <alignment wrapText="1"/>
    </xf>
    <xf numFmtId="0" fontId="4" fillId="0" borderId="1" xfId="0" applyFont="1" applyBorder="1"/>
    <xf numFmtId="0" fontId="6" fillId="2" borderId="1" xfId="1" applyFont="1" applyFill="1" applyBorder="1" applyAlignment="1">
      <alignment horizontal="center" vertical="center" wrapText="1"/>
    </xf>
    <xf numFmtId="2" fontId="0" fillId="2" borderId="0" xfId="0" applyNumberFormat="1" applyFill="1" applyBorder="1"/>
    <xf numFmtId="0" fontId="0" fillId="2" borderId="0" xfId="0" applyFill="1" applyBorder="1"/>
    <xf numFmtId="0" fontId="6" fillId="2" borderId="1" xfId="1" applyFont="1" applyFill="1" applyBorder="1" applyAlignment="1">
      <alignment vertical="center" wrapText="1"/>
    </xf>
    <xf numFmtId="2" fontId="7" fillId="2" borderId="1" xfId="0" applyNumberFormat="1" applyFont="1" applyFill="1" applyBorder="1" applyAlignment="1">
      <alignment horizontal="center" vertical="center" wrapText="1"/>
    </xf>
    <xf numFmtId="44" fontId="0" fillId="0" borderId="0" xfId="2" applyFont="1"/>
    <xf numFmtId="44" fontId="0" fillId="0" borderId="1" xfId="2" applyFont="1" applyBorder="1"/>
    <xf numFmtId="0" fontId="11" fillId="0" borderId="0" xfId="0" applyFont="1"/>
    <xf numFmtId="0" fontId="0" fillId="4" borderId="1" xfId="0" applyFill="1" applyBorder="1" applyAlignment="1">
      <alignment wrapText="1"/>
    </xf>
    <xf numFmtId="2" fontId="0" fillId="0" borderId="1" xfId="0" applyNumberFormat="1" applyBorder="1"/>
    <xf numFmtId="0" fontId="14" fillId="5" borderId="5" xfId="0" applyFont="1" applyFill="1" applyBorder="1" applyAlignment="1" applyProtection="1">
      <alignment vertical="top" wrapText="1"/>
      <protection locked="0"/>
    </xf>
    <xf numFmtId="49" fontId="14" fillId="0" borderId="5" xfId="0" applyNumberFormat="1" applyFont="1" applyBorder="1" applyAlignment="1" applyProtection="1">
      <alignment vertical="top" wrapText="1"/>
      <protection locked="0"/>
    </xf>
    <xf numFmtId="0" fontId="14" fillId="5" borderId="1" xfId="0" applyFont="1" applyFill="1" applyBorder="1" applyAlignment="1" applyProtection="1">
      <alignment vertical="top" wrapText="1"/>
      <protection locked="0"/>
    </xf>
    <xf numFmtId="49" fontId="14" fillId="0" borderId="1" xfId="0" applyNumberFormat="1" applyFont="1" applyBorder="1" applyAlignment="1" applyProtection="1">
      <alignment vertical="top" wrapText="1"/>
      <protection locked="0"/>
    </xf>
    <xf numFmtId="0" fontId="14" fillId="0" borderId="1" xfId="0" applyFont="1" applyFill="1" applyBorder="1" applyAlignment="1" applyProtection="1">
      <alignment vertical="top" wrapText="1"/>
      <protection locked="0"/>
    </xf>
    <xf numFmtId="49" fontId="14" fillId="5" borderId="1" xfId="0" applyNumberFormat="1" applyFont="1" applyFill="1" applyBorder="1" applyAlignment="1" applyProtection="1">
      <alignment vertical="top" wrapText="1"/>
      <protection locked="0"/>
    </xf>
    <xf numFmtId="0" fontId="0" fillId="0" borderId="0" xfId="2" applyNumberFormat="1" applyFont="1" applyAlignment="1">
      <alignment wrapText="1"/>
    </xf>
    <xf numFmtId="0" fontId="0" fillId="0" borderId="1" xfId="2" applyNumberFormat="1" applyFont="1" applyBorder="1" applyAlignment="1">
      <alignment wrapText="1"/>
    </xf>
    <xf numFmtId="2" fontId="15" fillId="0" borderId="1" xfId="0" applyNumberFormat="1" applyFont="1" applyFill="1" applyBorder="1" applyAlignment="1">
      <alignment horizontal="right" vertical="top" wrapText="1"/>
    </xf>
    <xf numFmtId="2" fontId="3" fillId="0" borderId="1" xfId="0" applyNumberFormat="1" applyFont="1" applyFill="1" applyBorder="1" applyAlignment="1">
      <alignment horizontal="right" vertical="top" wrapText="1"/>
    </xf>
    <xf numFmtId="2" fontId="3" fillId="0" borderId="1" xfId="0" applyNumberFormat="1" applyFont="1" applyFill="1" applyBorder="1" applyAlignment="1">
      <alignment vertical="top"/>
    </xf>
    <xf numFmtId="44" fontId="1" fillId="0" borderId="1" xfId="2" applyFont="1" applyBorder="1"/>
    <xf numFmtId="0" fontId="1" fillId="0" borderId="1" xfId="2" applyNumberFormat="1" applyFont="1" applyBorder="1" applyAlignment="1">
      <alignment horizontal="right" wrapText="1"/>
    </xf>
    <xf numFmtId="0" fontId="7" fillId="0" borderId="1" xfId="0" applyFont="1" applyBorder="1" applyAlignment="1">
      <alignment horizontal="left" vertical="top" wrapText="1" readingOrder="1"/>
    </xf>
    <xf numFmtId="0" fontId="7" fillId="0" borderId="1" xfId="2" applyNumberFormat="1" applyFont="1" applyBorder="1" applyAlignment="1">
      <alignment horizontal="left" vertical="top" wrapText="1"/>
    </xf>
    <xf numFmtId="0" fontId="6" fillId="3" borderId="1" xfId="1" applyFont="1" applyFill="1" applyBorder="1" applyAlignment="1">
      <alignment horizontal="center" vertical="center"/>
    </xf>
    <xf numFmtId="0" fontId="6" fillId="3" borderId="1" xfId="2" applyNumberFormat="1" applyFont="1" applyFill="1" applyBorder="1" applyAlignment="1">
      <alignment horizontal="center" vertical="center" wrapText="1"/>
    </xf>
    <xf numFmtId="44" fontId="6" fillId="3" borderId="1" xfId="2" applyFont="1" applyFill="1" applyBorder="1" applyAlignment="1">
      <alignment horizontal="center" vertical="center"/>
    </xf>
    <xf numFmtId="0" fontId="6" fillId="2" borderId="2" xfId="1" applyFont="1" applyFill="1" applyBorder="1" applyAlignment="1">
      <alignment horizontal="center" vertical="center" wrapText="1"/>
    </xf>
    <xf numFmtId="0" fontId="6" fillId="2" borderId="3" xfId="1" applyFont="1" applyFill="1" applyBorder="1" applyAlignment="1">
      <alignment horizontal="center" vertical="center" wrapText="1"/>
    </xf>
    <xf numFmtId="0" fontId="6" fillId="2" borderId="1" xfId="1" applyFont="1" applyFill="1" applyBorder="1" applyAlignment="1">
      <alignment horizontal="center" vertical="center" wrapText="1"/>
    </xf>
    <xf numFmtId="0" fontId="6" fillId="2" borderId="1" xfId="1" applyFont="1" applyFill="1" applyBorder="1" applyAlignment="1">
      <alignment horizontal="center" vertical="center"/>
    </xf>
    <xf numFmtId="164" fontId="6" fillId="0" borderId="6" xfId="0" applyNumberFormat="1" applyFont="1" applyBorder="1" applyAlignment="1" applyProtection="1">
      <alignment horizontal="right" vertical="top" wrapText="1"/>
      <protection locked="0"/>
    </xf>
    <xf numFmtId="164" fontId="6" fillId="0" borderId="1" xfId="0" applyNumberFormat="1" applyFont="1" applyBorder="1" applyAlignment="1" applyProtection="1">
      <alignment horizontal="right" vertical="top"/>
      <protection locked="0"/>
    </xf>
    <xf numFmtId="164" fontId="6" fillId="0" borderId="1" xfId="0" applyNumberFormat="1" applyFont="1" applyBorder="1" applyAlignment="1" applyProtection="1">
      <alignment horizontal="right" vertical="top" wrapText="1"/>
      <protection locked="0"/>
    </xf>
    <xf numFmtId="2" fontId="1" fillId="0" borderId="0" xfId="0" applyNumberFormat="1" applyFont="1"/>
    <xf numFmtId="0" fontId="0" fillId="0" borderId="4" xfId="0" applyBorder="1" applyAlignment="1">
      <alignment vertical="top"/>
    </xf>
    <xf numFmtId="0" fontId="15" fillId="0" borderId="4" xfId="0" applyFont="1" applyBorder="1" applyAlignment="1">
      <alignment vertical="top"/>
    </xf>
  </cellXfs>
  <cellStyles count="3">
    <cellStyle name="Normaallaad" xfId="0" builtinId="0"/>
    <cellStyle name="Normal 4" xfId="1" xr:uid="{00000000-0005-0000-0000-000001000000}"/>
    <cellStyle name="Valuuta" xfId="2" builtinId="4"/>
  </cellStyles>
  <dxfs count="1">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5"/>
  <sheetViews>
    <sheetView tabSelected="1" workbookViewId="0">
      <selection activeCell="A10" sqref="A10"/>
    </sheetView>
  </sheetViews>
  <sheetFormatPr defaultRowHeight="15" x14ac:dyDescent="0.25"/>
  <cols>
    <col min="1" max="1" width="50.5703125" customWidth="1"/>
    <col min="2" max="2" width="21.28515625" customWidth="1"/>
  </cols>
  <sheetData>
    <row r="1" spans="1:2" x14ac:dyDescent="0.25">
      <c r="A1" t="s">
        <v>45</v>
      </c>
    </row>
    <row r="2" spans="1:2" x14ac:dyDescent="0.25">
      <c r="A2" t="s">
        <v>56</v>
      </c>
    </row>
    <row r="4" spans="1:2" x14ac:dyDescent="0.25">
      <c r="A4" t="s">
        <v>44</v>
      </c>
    </row>
    <row r="6" spans="1:2" ht="15.75" customHeight="1" x14ac:dyDescent="0.25">
      <c r="A6" t="s">
        <v>57</v>
      </c>
    </row>
    <row r="7" spans="1:2" ht="15.75" customHeight="1" x14ac:dyDescent="0.25"/>
    <row r="8" spans="1:2" ht="15.75" customHeight="1" x14ac:dyDescent="0.25">
      <c r="A8" s="2" t="s">
        <v>47</v>
      </c>
      <c r="B8" s="20">
        <v>28500</v>
      </c>
    </row>
    <row r="9" spans="1:2" ht="15.75" customHeight="1" x14ac:dyDescent="0.25">
      <c r="A9" s="2" t="s">
        <v>58</v>
      </c>
      <c r="B9" s="20">
        <v>3280</v>
      </c>
    </row>
    <row r="10" spans="1:2" ht="15.75" customHeight="1" x14ac:dyDescent="0.25">
      <c r="A10" s="2" t="s">
        <v>48</v>
      </c>
      <c r="B10" s="20">
        <v>0</v>
      </c>
    </row>
    <row r="11" spans="1:2" ht="15.75" customHeight="1" x14ac:dyDescent="0.25"/>
    <row r="12" spans="1:2" x14ac:dyDescent="0.25">
      <c r="A12" s="5" t="s">
        <v>37</v>
      </c>
      <c r="B12" s="1" t="s">
        <v>28</v>
      </c>
    </row>
    <row r="13" spans="1:2" x14ac:dyDescent="0.25">
      <c r="A13" s="2" t="s">
        <v>0</v>
      </c>
      <c r="B13" s="2">
        <v>19</v>
      </c>
    </row>
    <row r="14" spans="1:2" x14ac:dyDescent="0.25">
      <c r="A14" s="2" t="s">
        <v>1</v>
      </c>
      <c r="B14" s="2">
        <v>50801.54</v>
      </c>
    </row>
    <row r="15" spans="1:2" x14ac:dyDescent="0.25">
      <c r="A15" s="2" t="s">
        <v>4</v>
      </c>
      <c r="B15" s="2">
        <v>17</v>
      </c>
    </row>
    <row r="16" spans="1:2" x14ac:dyDescent="0.25">
      <c r="A16" s="2" t="s">
        <v>2</v>
      </c>
      <c r="B16" s="2">
        <v>11</v>
      </c>
    </row>
    <row r="17" spans="1:2" x14ac:dyDescent="0.25">
      <c r="A17" s="2" t="s">
        <v>3</v>
      </c>
      <c r="B17" s="20">
        <v>31780</v>
      </c>
    </row>
    <row r="18" spans="1:2" x14ac:dyDescent="0.25">
      <c r="A18" s="2" t="s">
        <v>35</v>
      </c>
      <c r="B18" s="20">
        <v>0</v>
      </c>
    </row>
    <row r="20" spans="1:2" x14ac:dyDescent="0.25">
      <c r="A20" s="5" t="s">
        <v>38</v>
      </c>
      <c r="B20" s="1" t="s">
        <v>29</v>
      </c>
    </row>
    <row r="21" spans="1:2" x14ac:dyDescent="0.25">
      <c r="A21" s="2" t="s">
        <v>5</v>
      </c>
      <c r="B21" s="2"/>
    </row>
    <row r="22" spans="1:2" x14ac:dyDescent="0.25">
      <c r="A22" s="2" t="s">
        <v>7</v>
      </c>
      <c r="B22" s="2"/>
    </row>
    <row r="23" spans="1:2" ht="30" x14ac:dyDescent="0.25">
      <c r="A23" s="3" t="s">
        <v>51</v>
      </c>
      <c r="B23" s="2"/>
    </row>
    <row r="24" spans="1:2" x14ac:dyDescent="0.25">
      <c r="A24" s="4" t="s">
        <v>6</v>
      </c>
      <c r="B24" s="2"/>
    </row>
    <row r="25" spans="1:2" x14ac:dyDescent="0.25">
      <c r="A25" s="2" t="s">
        <v>46</v>
      </c>
      <c r="B25" s="2"/>
    </row>
  </sheetData>
  <conditionalFormatting sqref="B24">
    <cfRule type="expression" dxfId="0" priority="2">
      <formula>AND(ISNUMBER(B24),ISNUMBER(#REF!),ISNUMBER(#REF!),#REF!+#REF!&lt;&gt;B24)</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11"/>
  <sheetViews>
    <sheetView topLeftCell="B1" workbookViewId="0">
      <selection activeCell="B2" sqref="B2"/>
    </sheetView>
  </sheetViews>
  <sheetFormatPr defaultRowHeight="15" x14ac:dyDescent="0.25"/>
  <cols>
    <col min="2" max="2" width="168" customWidth="1"/>
  </cols>
  <sheetData>
    <row r="1" spans="1:2" x14ac:dyDescent="0.25">
      <c r="B1" s="5" t="s">
        <v>8</v>
      </c>
    </row>
    <row r="2" spans="1:2" ht="45" x14ac:dyDescent="0.25">
      <c r="A2" t="s">
        <v>39</v>
      </c>
      <c r="B2" s="6" t="s">
        <v>50</v>
      </c>
    </row>
    <row r="3" spans="1:2" ht="96" customHeight="1" x14ac:dyDescent="0.25">
      <c r="B3" s="7"/>
    </row>
    <row r="4" spans="1:2" ht="59.25" x14ac:dyDescent="0.25">
      <c r="A4" t="s">
        <v>40</v>
      </c>
      <c r="B4" s="6" t="s">
        <v>30</v>
      </c>
    </row>
    <row r="5" spans="1:2" ht="111" customHeight="1" x14ac:dyDescent="0.25">
      <c r="B5" s="8"/>
    </row>
    <row r="6" spans="1:2" ht="45" x14ac:dyDescent="0.25">
      <c r="A6" t="s">
        <v>41</v>
      </c>
      <c r="B6" s="6" t="s">
        <v>31</v>
      </c>
    </row>
    <row r="7" spans="1:2" ht="160.5" customHeight="1" x14ac:dyDescent="0.25">
      <c r="B7" s="8"/>
    </row>
    <row r="8" spans="1:2" ht="30" x14ac:dyDescent="0.25">
      <c r="A8" t="s">
        <v>42</v>
      </c>
      <c r="B8" s="9" t="s">
        <v>36</v>
      </c>
    </row>
    <row r="9" spans="1:2" ht="90" customHeight="1" x14ac:dyDescent="0.25">
      <c r="B9" s="8"/>
    </row>
    <row r="10" spans="1:2" x14ac:dyDescent="0.25">
      <c r="A10" t="s">
        <v>43</v>
      </c>
      <c r="B10" s="10" t="s">
        <v>49</v>
      </c>
    </row>
    <row r="11" spans="1:2" ht="94.5" customHeight="1" x14ac:dyDescent="0.25">
      <c r="B11" s="8"/>
    </row>
  </sheetData>
  <pageMargins left="0.7" right="0.7" top="0.75" bottom="0.75" header="0.3" footer="0.3"/>
  <pageSetup paperSize="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8"/>
  <sheetViews>
    <sheetView zoomScale="88" zoomScaleNormal="88" workbookViewId="0">
      <selection activeCell="C12" sqref="C12"/>
    </sheetView>
  </sheetViews>
  <sheetFormatPr defaultRowHeight="15" x14ac:dyDescent="0.25"/>
  <cols>
    <col min="1" max="1" width="47.5703125" customWidth="1"/>
    <col min="2" max="2" width="51.42578125" customWidth="1"/>
    <col min="3" max="3" width="81.28515625" style="27" customWidth="1"/>
    <col min="4" max="4" width="18.7109375" style="16" customWidth="1"/>
    <col min="5" max="5" width="19.7109375" customWidth="1"/>
    <col min="6" max="6" width="14.28515625" customWidth="1"/>
    <col min="7" max="7" width="23.42578125" customWidth="1"/>
  </cols>
  <sheetData>
    <row r="1" spans="1:7" x14ac:dyDescent="0.25">
      <c r="A1" t="s">
        <v>32</v>
      </c>
      <c r="F1" s="2"/>
      <c r="G1" s="2"/>
    </row>
    <row r="2" spans="1:7" ht="15" customHeight="1" x14ac:dyDescent="0.25">
      <c r="A2" s="36" t="s">
        <v>9</v>
      </c>
      <c r="B2" s="36" t="s">
        <v>10</v>
      </c>
      <c r="C2" s="37" t="s">
        <v>12</v>
      </c>
      <c r="D2" s="38" t="s">
        <v>11</v>
      </c>
    </row>
    <row r="3" spans="1:7" x14ac:dyDescent="0.25">
      <c r="A3" s="36"/>
      <c r="B3" s="36"/>
      <c r="C3" s="37"/>
      <c r="D3" s="38"/>
    </row>
    <row r="4" spans="1:7" x14ac:dyDescent="0.25">
      <c r="A4" s="36"/>
      <c r="B4" s="36"/>
      <c r="C4" s="37"/>
      <c r="D4" s="38"/>
    </row>
    <row r="5" spans="1:7" ht="25.5" x14ac:dyDescent="0.25">
      <c r="A5" s="21" t="s">
        <v>59</v>
      </c>
      <c r="B5" s="22" t="s">
        <v>60</v>
      </c>
      <c r="C5" s="34" t="s">
        <v>81</v>
      </c>
      <c r="D5" s="29">
        <v>1750.02</v>
      </c>
    </row>
    <row r="6" spans="1:7" ht="25.5" x14ac:dyDescent="0.25">
      <c r="A6" s="23" t="s">
        <v>61</v>
      </c>
      <c r="B6" s="24" t="s">
        <v>62</v>
      </c>
      <c r="C6" s="35" t="s">
        <v>82</v>
      </c>
      <c r="D6" s="30">
        <v>2894.01</v>
      </c>
    </row>
    <row r="7" spans="1:7" x14ac:dyDescent="0.25">
      <c r="A7" s="23" t="s">
        <v>63</v>
      </c>
      <c r="B7" s="24" t="s">
        <v>64</v>
      </c>
      <c r="C7" s="35" t="s">
        <v>83</v>
      </c>
      <c r="D7" s="30">
        <v>1777</v>
      </c>
    </row>
    <row r="8" spans="1:7" ht="25.5" x14ac:dyDescent="0.25">
      <c r="A8" s="25" t="s">
        <v>65</v>
      </c>
      <c r="B8" s="24" t="s">
        <v>66</v>
      </c>
      <c r="C8" s="35" t="s">
        <v>84</v>
      </c>
      <c r="D8" s="30">
        <v>3267</v>
      </c>
    </row>
    <row r="9" spans="1:7" ht="25.5" x14ac:dyDescent="0.25">
      <c r="A9" s="23" t="s">
        <v>67</v>
      </c>
      <c r="B9" s="24" t="s">
        <v>68</v>
      </c>
      <c r="C9" s="35" t="s">
        <v>85</v>
      </c>
      <c r="D9" s="30">
        <v>2720</v>
      </c>
    </row>
    <row r="10" spans="1:7" x14ac:dyDescent="0.25">
      <c r="A10" s="23" t="s">
        <v>69</v>
      </c>
      <c r="B10" s="24" t="s">
        <v>70</v>
      </c>
      <c r="C10" s="35" t="s">
        <v>86</v>
      </c>
      <c r="D10" s="30">
        <v>3500</v>
      </c>
    </row>
    <row r="11" spans="1:7" x14ac:dyDescent="0.25">
      <c r="A11" s="23" t="s">
        <v>71</v>
      </c>
      <c r="B11" s="24" t="s">
        <v>72</v>
      </c>
      <c r="C11" s="35" t="s">
        <v>87</v>
      </c>
      <c r="D11" s="30">
        <v>2750.97</v>
      </c>
    </row>
    <row r="12" spans="1:7" ht="25.5" x14ac:dyDescent="0.25">
      <c r="A12" s="23" t="s">
        <v>73</v>
      </c>
      <c r="B12" s="26" t="s">
        <v>74</v>
      </c>
      <c r="C12" s="35" t="s">
        <v>88</v>
      </c>
      <c r="D12" s="30">
        <v>3420</v>
      </c>
    </row>
    <row r="13" spans="1:7" ht="25.5" x14ac:dyDescent="0.25">
      <c r="A13" s="25" t="s">
        <v>75</v>
      </c>
      <c r="B13" s="24" t="s">
        <v>76</v>
      </c>
      <c r="C13" s="35" t="s">
        <v>89</v>
      </c>
      <c r="D13" s="31">
        <v>3500</v>
      </c>
    </row>
    <row r="14" spans="1:7" ht="25.5" x14ac:dyDescent="0.25">
      <c r="A14" s="23" t="s">
        <v>77</v>
      </c>
      <c r="B14" s="24" t="s">
        <v>78</v>
      </c>
      <c r="C14" s="35" t="s">
        <v>90</v>
      </c>
      <c r="D14" s="31">
        <v>2885</v>
      </c>
    </row>
    <row r="15" spans="1:7" ht="25.5" x14ac:dyDescent="0.25">
      <c r="A15" s="23" t="s">
        <v>79</v>
      </c>
      <c r="B15" s="24" t="s">
        <v>80</v>
      </c>
      <c r="C15" s="35" t="s">
        <v>91</v>
      </c>
      <c r="D15" s="31">
        <v>3316</v>
      </c>
    </row>
    <row r="16" spans="1:7" x14ac:dyDescent="0.25">
      <c r="A16" s="2"/>
      <c r="B16" s="2"/>
      <c r="C16" s="33" t="s">
        <v>92</v>
      </c>
      <c r="D16" s="32">
        <f>SUM(D5:D15)</f>
        <v>31780</v>
      </c>
    </row>
    <row r="17" spans="1:4" x14ac:dyDescent="0.25">
      <c r="A17" s="2"/>
      <c r="B17" s="2"/>
      <c r="C17" s="28"/>
      <c r="D17" s="17"/>
    </row>
    <row r="18" spans="1:4" x14ac:dyDescent="0.25">
      <c r="A18" s="2"/>
      <c r="B18" s="2"/>
      <c r="C18" s="28"/>
      <c r="D18" s="17"/>
    </row>
  </sheetData>
  <mergeCells count="4">
    <mergeCell ref="A2:A4"/>
    <mergeCell ref="B2:B4"/>
    <mergeCell ref="C2:C4"/>
    <mergeCell ref="D2:D4"/>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C3:F10"/>
  <sheetViews>
    <sheetView workbookViewId="0">
      <selection activeCell="D8" sqref="D8"/>
    </sheetView>
  </sheetViews>
  <sheetFormatPr defaultRowHeight="15" x14ac:dyDescent="0.25"/>
  <cols>
    <col min="3" max="3" width="40.85546875" customWidth="1"/>
    <col min="4" max="4" width="11.5703125" customWidth="1"/>
    <col min="5" max="5" width="11.7109375" customWidth="1"/>
    <col min="6" max="6" width="34.7109375" customWidth="1"/>
  </cols>
  <sheetData>
    <row r="3" spans="3:6" ht="0.4" customHeight="1" x14ac:dyDescent="0.25"/>
    <row r="4" spans="3:6" ht="51" customHeight="1" x14ac:dyDescent="0.25">
      <c r="C4" s="19" t="s">
        <v>53</v>
      </c>
      <c r="D4" s="19" t="s">
        <v>52</v>
      </c>
      <c r="E4" s="19" t="s">
        <v>54</v>
      </c>
      <c r="F4" s="19" t="s">
        <v>55</v>
      </c>
    </row>
    <row r="5" spans="3:6" ht="31.5" customHeight="1" x14ac:dyDescent="0.25">
      <c r="C5" s="3"/>
      <c r="D5" s="3"/>
      <c r="E5" s="3"/>
      <c r="F5" s="3"/>
    </row>
    <row r="6" spans="3:6" ht="30.4" customHeight="1" x14ac:dyDescent="0.25">
      <c r="C6" s="3"/>
      <c r="D6" s="3"/>
      <c r="E6" s="3"/>
      <c r="F6" s="3"/>
    </row>
    <row r="7" spans="3:6" ht="29.65" customHeight="1" x14ac:dyDescent="0.25">
      <c r="C7" s="3"/>
      <c r="D7" s="3"/>
      <c r="E7" s="3"/>
      <c r="F7" s="3"/>
    </row>
    <row r="8" spans="3:6" ht="30.4" customHeight="1" x14ac:dyDescent="0.25">
      <c r="C8" s="3"/>
      <c r="D8" s="3"/>
      <c r="E8" s="3"/>
      <c r="F8" s="3"/>
    </row>
    <row r="9" spans="3:6" ht="34.15" customHeight="1" x14ac:dyDescent="0.25">
      <c r="C9" s="3"/>
      <c r="D9" s="3"/>
      <c r="E9" s="3"/>
      <c r="F9" s="3"/>
    </row>
    <row r="10" spans="3:6" x14ac:dyDescent="0.25">
      <c r="D10" s="2">
        <f>SUM(D5:D9)</f>
        <v>0</v>
      </c>
      <c r="E10" s="2">
        <f>SUM(E5:E9)</f>
        <v>0</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8"/>
  <sheetViews>
    <sheetView workbookViewId="0">
      <selection activeCell="A15" sqref="A15"/>
    </sheetView>
  </sheetViews>
  <sheetFormatPr defaultRowHeight="15" x14ac:dyDescent="0.25"/>
  <cols>
    <col min="1" max="1" width="12.28515625" customWidth="1"/>
    <col min="2" max="2" width="27.7109375" customWidth="1"/>
    <col min="3" max="3" width="37.7109375" customWidth="1"/>
    <col min="4" max="4" width="12.28515625" customWidth="1"/>
    <col min="5" max="5" width="11.5703125" customWidth="1"/>
    <col min="6" max="7" width="11.28515625" customWidth="1"/>
    <col min="8" max="8" width="15" customWidth="1"/>
    <col min="9" max="9" width="13.5703125" customWidth="1"/>
    <col min="10" max="10" width="16.7109375" customWidth="1"/>
    <col min="11" max="11" width="14.7109375" customWidth="1"/>
    <col min="12" max="12" width="19.28515625" customWidth="1"/>
    <col min="13" max="13" width="15.28515625" customWidth="1"/>
    <col min="14" max="14" width="41.7109375" customWidth="1"/>
  </cols>
  <sheetData>
    <row r="1" spans="1:14" ht="18.75" x14ac:dyDescent="0.3">
      <c r="A1" s="18" t="s">
        <v>33</v>
      </c>
    </row>
    <row r="2" spans="1:14" ht="18.75" x14ac:dyDescent="0.3">
      <c r="A2" s="18"/>
    </row>
    <row r="3" spans="1:14" x14ac:dyDescent="0.25">
      <c r="A3" t="s">
        <v>34</v>
      </c>
    </row>
    <row r="4" spans="1:14" x14ac:dyDescent="0.25">
      <c r="A4" s="39" t="s">
        <v>13</v>
      </c>
      <c r="B4" s="41" t="s">
        <v>14</v>
      </c>
      <c r="C4" s="42" t="s">
        <v>10</v>
      </c>
      <c r="D4" s="41" t="s">
        <v>15</v>
      </c>
      <c r="E4" s="41"/>
      <c r="F4" s="41" t="s">
        <v>16</v>
      </c>
      <c r="G4" s="41"/>
      <c r="H4" s="41"/>
      <c r="I4" s="12"/>
      <c r="J4" s="13"/>
      <c r="K4" s="13"/>
      <c r="L4" s="13"/>
      <c r="M4" s="13"/>
      <c r="N4" s="13"/>
    </row>
    <row r="5" spans="1:14" x14ac:dyDescent="0.25">
      <c r="A5" s="40"/>
      <c r="B5" s="41"/>
      <c r="C5" s="42"/>
      <c r="D5" s="41"/>
      <c r="E5" s="41"/>
      <c r="F5" s="41"/>
      <c r="G5" s="41"/>
      <c r="H5" s="41"/>
      <c r="I5" s="12"/>
      <c r="J5" s="13"/>
      <c r="K5" s="13"/>
      <c r="L5" s="13"/>
      <c r="M5" s="13"/>
      <c r="N5" s="13"/>
    </row>
    <row r="6" spans="1:14" ht="38.25" x14ac:dyDescent="0.25">
      <c r="A6" s="40"/>
      <c r="B6" s="41"/>
      <c r="C6" s="42"/>
      <c r="D6" s="11" t="s">
        <v>17</v>
      </c>
      <c r="E6" s="11" t="s">
        <v>18</v>
      </c>
      <c r="F6" s="14" t="s">
        <v>19</v>
      </c>
      <c r="G6" s="11" t="s">
        <v>20</v>
      </c>
      <c r="H6" s="11" t="s">
        <v>21</v>
      </c>
      <c r="I6" s="15" t="s">
        <v>22</v>
      </c>
      <c r="J6" s="11" t="s">
        <v>23</v>
      </c>
      <c r="K6" s="11" t="s">
        <v>24</v>
      </c>
      <c r="L6" s="11" t="s">
        <v>25</v>
      </c>
      <c r="M6" s="11" t="s">
        <v>26</v>
      </c>
      <c r="N6" s="11" t="s">
        <v>27</v>
      </c>
    </row>
    <row r="7" spans="1:14" ht="25.5" x14ac:dyDescent="0.25">
      <c r="A7" s="47" t="s">
        <v>94</v>
      </c>
      <c r="B7" s="21" t="s">
        <v>59</v>
      </c>
      <c r="C7" s="22" t="s">
        <v>60</v>
      </c>
      <c r="D7" s="43">
        <v>44105</v>
      </c>
      <c r="E7" s="43">
        <v>44286</v>
      </c>
      <c r="F7" s="43">
        <f t="shared" ref="F7:F17" si="0">E7+30</f>
        <v>44316</v>
      </c>
      <c r="G7" s="2"/>
      <c r="H7" s="2"/>
      <c r="I7" s="29">
        <v>1750.02</v>
      </c>
      <c r="J7" s="2"/>
      <c r="K7" s="2"/>
      <c r="L7" s="2"/>
      <c r="M7" s="2"/>
      <c r="N7" s="2"/>
    </row>
    <row r="8" spans="1:14" x14ac:dyDescent="0.25">
      <c r="A8" s="48" t="s">
        <v>95</v>
      </c>
      <c r="B8" s="23" t="s">
        <v>61</v>
      </c>
      <c r="C8" s="24" t="s">
        <v>62</v>
      </c>
      <c r="D8" s="43">
        <v>44075</v>
      </c>
      <c r="E8" s="43">
        <v>44439</v>
      </c>
      <c r="F8" s="43">
        <f t="shared" si="0"/>
        <v>44469</v>
      </c>
      <c r="G8" s="2"/>
      <c r="H8" s="2"/>
      <c r="I8" s="30">
        <v>2894.01</v>
      </c>
      <c r="J8" s="2"/>
      <c r="K8" s="2"/>
      <c r="L8" s="2"/>
      <c r="M8" s="2"/>
      <c r="N8" s="2"/>
    </row>
    <row r="9" spans="1:14" ht="25.5" x14ac:dyDescent="0.25">
      <c r="A9" s="47" t="s">
        <v>96</v>
      </c>
      <c r="B9" s="23" t="s">
        <v>63</v>
      </c>
      <c r="C9" s="24" t="s">
        <v>64</v>
      </c>
      <c r="D9" s="43">
        <v>44105</v>
      </c>
      <c r="E9" s="43">
        <v>44317</v>
      </c>
      <c r="F9" s="43">
        <f t="shared" si="0"/>
        <v>44347</v>
      </c>
      <c r="G9" s="2"/>
      <c r="H9" s="2"/>
      <c r="I9" s="30">
        <v>1777</v>
      </c>
      <c r="J9" s="2"/>
      <c r="K9" s="2"/>
      <c r="L9" s="2"/>
      <c r="M9" s="2"/>
      <c r="N9" s="2"/>
    </row>
    <row r="10" spans="1:14" ht="25.5" x14ac:dyDescent="0.25">
      <c r="A10" s="47" t="s">
        <v>97</v>
      </c>
      <c r="B10" s="25" t="s">
        <v>65</v>
      </c>
      <c r="C10" s="24" t="s">
        <v>66</v>
      </c>
      <c r="D10" s="43">
        <v>44075</v>
      </c>
      <c r="E10" s="43">
        <v>44439</v>
      </c>
      <c r="F10" s="43">
        <f t="shared" si="0"/>
        <v>44469</v>
      </c>
      <c r="G10" s="2"/>
      <c r="H10" s="2"/>
      <c r="I10" s="30">
        <v>3267</v>
      </c>
      <c r="J10" s="2"/>
      <c r="K10" s="2"/>
      <c r="L10" s="2"/>
      <c r="M10" s="2"/>
      <c r="N10" s="2"/>
    </row>
    <row r="11" spans="1:14" ht="25.5" x14ac:dyDescent="0.25">
      <c r="A11" s="47" t="s">
        <v>98</v>
      </c>
      <c r="B11" s="23" t="s">
        <v>67</v>
      </c>
      <c r="C11" s="24" t="s">
        <v>68</v>
      </c>
      <c r="D11" s="45">
        <v>44075</v>
      </c>
      <c r="E11" s="45">
        <v>44438</v>
      </c>
      <c r="F11" s="45">
        <f t="shared" si="0"/>
        <v>44468</v>
      </c>
      <c r="G11" s="2"/>
      <c r="H11" s="2"/>
      <c r="I11" s="30">
        <v>2720</v>
      </c>
      <c r="J11" s="2"/>
      <c r="K11" s="2"/>
      <c r="L11" s="2"/>
      <c r="M11" s="2"/>
      <c r="N11" s="2"/>
    </row>
    <row r="12" spans="1:14" x14ac:dyDescent="0.25">
      <c r="A12" s="47" t="s">
        <v>99</v>
      </c>
      <c r="B12" s="23" t="s">
        <v>69</v>
      </c>
      <c r="C12" s="24" t="s">
        <v>70</v>
      </c>
      <c r="D12" s="44">
        <v>44075</v>
      </c>
      <c r="E12" s="44">
        <v>44439</v>
      </c>
      <c r="F12" s="45">
        <f t="shared" si="0"/>
        <v>44469</v>
      </c>
      <c r="G12" s="2"/>
      <c r="H12" s="2"/>
      <c r="I12" s="30">
        <v>3500</v>
      </c>
      <c r="J12" s="2"/>
      <c r="K12" s="2"/>
      <c r="L12" s="2"/>
      <c r="M12" s="2"/>
      <c r="N12" s="2"/>
    </row>
    <row r="13" spans="1:14" ht="25.5" x14ac:dyDescent="0.25">
      <c r="A13" s="47" t="s">
        <v>103</v>
      </c>
      <c r="B13" s="23" t="s">
        <v>71</v>
      </c>
      <c r="C13" s="24" t="s">
        <v>72</v>
      </c>
      <c r="D13" s="44">
        <v>44105</v>
      </c>
      <c r="E13" s="44">
        <v>44439</v>
      </c>
      <c r="F13" s="45">
        <f t="shared" si="0"/>
        <v>44469</v>
      </c>
      <c r="G13" s="2"/>
      <c r="H13" s="2"/>
      <c r="I13" s="30">
        <v>2750.97</v>
      </c>
      <c r="J13" s="2"/>
      <c r="K13" s="2"/>
      <c r="L13" s="2"/>
      <c r="M13" s="2"/>
      <c r="N13" s="2"/>
    </row>
    <row r="14" spans="1:14" ht="25.5" x14ac:dyDescent="0.25">
      <c r="A14" s="47" t="s">
        <v>104</v>
      </c>
      <c r="B14" s="23" t="s">
        <v>73</v>
      </c>
      <c r="C14" s="26" t="s">
        <v>74</v>
      </c>
      <c r="D14" s="44">
        <v>44109</v>
      </c>
      <c r="E14" s="44">
        <v>44407</v>
      </c>
      <c r="F14" s="45">
        <f t="shared" si="0"/>
        <v>44437</v>
      </c>
      <c r="G14" s="2"/>
      <c r="H14" s="2"/>
      <c r="I14" s="30">
        <v>3420</v>
      </c>
      <c r="J14" s="2"/>
      <c r="K14" s="2"/>
      <c r="L14" s="2"/>
      <c r="M14" s="2"/>
      <c r="N14" s="2"/>
    </row>
    <row r="15" spans="1:14" ht="25.5" x14ac:dyDescent="0.25">
      <c r="A15" s="47" t="s">
        <v>100</v>
      </c>
      <c r="B15" s="25" t="s">
        <v>75</v>
      </c>
      <c r="C15" s="24" t="s">
        <v>76</v>
      </c>
      <c r="D15" s="44">
        <v>44075</v>
      </c>
      <c r="E15" s="44">
        <v>44439</v>
      </c>
      <c r="F15" s="45">
        <f t="shared" si="0"/>
        <v>44469</v>
      </c>
      <c r="G15" s="2"/>
      <c r="H15" s="2"/>
      <c r="I15" s="31">
        <v>3500</v>
      </c>
      <c r="J15" s="2"/>
      <c r="K15" s="2"/>
      <c r="L15" s="2"/>
      <c r="M15" s="2"/>
      <c r="N15" s="2"/>
    </row>
    <row r="16" spans="1:14" x14ac:dyDescent="0.25">
      <c r="A16" s="47" t="s">
        <v>101</v>
      </c>
      <c r="B16" s="23" t="s">
        <v>77</v>
      </c>
      <c r="C16" s="24" t="s">
        <v>78</v>
      </c>
      <c r="D16" s="44">
        <v>44075</v>
      </c>
      <c r="E16" s="44">
        <v>44439</v>
      </c>
      <c r="F16" s="45">
        <f t="shared" si="0"/>
        <v>44469</v>
      </c>
      <c r="G16" s="2"/>
      <c r="H16" s="2"/>
      <c r="I16" s="31">
        <v>2885</v>
      </c>
      <c r="J16" s="2"/>
      <c r="K16" s="2"/>
      <c r="L16" s="2"/>
      <c r="M16" s="2"/>
      <c r="N16" s="2"/>
    </row>
    <row r="17" spans="1:14" ht="25.5" x14ac:dyDescent="0.25">
      <c r="A17" s="47" t="s">
        <v>102</v>
      </c>
      <c r="B17" s="23" t="s">
        <v>79</v>
      </c>
      <c r="C17" s="24" t="s">
        <v>80</v>
      </c>
      <c r="D17" s="44">
        <v>44114</v>
      </c>
      <c r="E17" s="44">
        <v>44439</v>
      </c>
      <c r="F17" s="45">
        <f t="shared" si="0"/>
        <v>44469</v>
      </c>
      <c r="G17" s="2"/>
      <c r="H17" s="2"/>
      <c r="I17" s="31">
        <v>3316</v>
      </c>
      <c r="J17" s="2"/>
      <c r="K17" s="2"/>
      <c r="L17" s="2"/>
      <c r="M17" s="2"/>
      <c r="N17" s="2"/>
    </row>
    <row r="18" spans="1:14" x14ac:dyDescent="0.25">
      <c r="I18" s="46">
        <f>SUM(I7:I17)</f>
        <v>31780</v>
      </c>
    </row>
  </sheetData>
  <mergeCells count="5">
    <mergeCell ref="A4:A6"/>
    <mergeCell ref="B4:B6"/>
    <mergeCell ref="C4:C6"/>
    <mergeCell ref="D4:E5"/>
    <mergeCell ref="F4:H5"/>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Töölehed</vt:lpstr>
      </vt:variant>
      <vt:variant>
        <vt:i4>5</vt:i4>
      </vt:variant>
    </vt:vector>
  </HeadingPairs>
  <TitlesOfParts>
    <vt:vector size="5" baseType="lpstr">
      <vt:lpstr>1. Statistilised näitajad</vt:lpstr>
      <vt:lpstr>2. Tagasiside</vt:lpstr>
      <vt:lpstr>3. Toetust saanud projektid</vt:lpstr>
      <vt:lpstr>4. MARO elluviidavad tegevused</vt:lpstr>
      <vt:lpstr>5. Toetuse saajate aruanded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Tarmo Treimann</dc:creator>
  <cp:lastModifiedBy>Maret Välja</cp:lastModifiedBy>
  <dcterms:created xsi:type="dcterms:W3CDTF">2016-05-30T13:21:39Z</dcterms:created>
  <dcterms:modified xsi:type="dcterms:W3CDTF">2020-10-08T08:51:54Z</dcterms:modified>
</cp:coreProperties>
</file>